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124226"/>
  <mc:AlternateContent xmlns:mc="http://schemas.openxmlformats.org/markup-compatibility/2006">
    <mc:Choice Requires="x15">
      <x15ac:absPath xmlns:x15ac="http://schemas.microsoft.com/office/spreadsheetml/2010/11/ac" url="M:\BACK-OFFICE\ESTADÍSTICAS-DE-DEUDA\Webpage\Informacion Trimestral\2026\Inglés\Q1\"/>
    </mc:Choice>
  </mc:AlternateContent>
  <xr:revisionPtr revIDLastSave="0" documentId="13_ncr:1_{998FEFE8-93F2-4394-AF72-993209E6FF74}" xr6:coauthVersionLast="47" xr6:coauthVersionMax="47" xr10:uidLastSave="{00000000-0000-0000-0000-000000000000}"/>
  <bookViews>
    <workbookView xWindow="-28920" yWindow="-120" windowWidth="29040" windowHeight="15840" xr2:uid="{00000000-000D-0000-FFFF-FFFF00000000}"/>
  </bookViews>
  <sheets>
    <sheet name="By Maturity" sheetId="1" r:id="rId1"/>
  </sheets>
  <definedNames>
    <definedName name="\0">#REF!</definedName>
    <definedName name="\A">#REF!</definedName>
    <definedName name="\B">#REF!</definedName>
    <definedName name="\C">#REF!</definedName>
    <definedName name="\D">#REF!</definedName>
    <definedName name="\E">#REF!</definedName>
    <definedName name="\F">#REF!</definedName>
    <definedName name="\G">#REF!</definedName>
    <definedName name="\H">#REF!</definedName>
    <definedName name="\I">#REF!</definedName>
    <definedName name="\J">#REF!</definedName>
    <definedName name="\K">#REF!</definedName>
    <definedName name="\L">#REF!</definedName>
    <definedName name="\M">#REF!</definedName>
    <definedName name="\N">#REF!</definedName>
    <definedName name="\O">#REF!</definedName>
    <definedName name="\P">#REF!</definedName>
    <definedName name="\Q">#REF!</definedName>
    <definedName name="\R">#REF!</definedName>
    <definedName name="\S">#REF!</definedName>
    <definedName name="\T">#REF!</definedName>
    <definedName name="\U">#REF!</definedName>
    <definedName name="\V">#REF!</definedName>
    <definedName name="\W">#REF!</definedName>
    <definedName name="\X">#REF!</definedName>
    <definedName name="\Y">#REF!</definedName>
    <definedName name="\Z">#REF!</definedName>
    <definedName name="_______FAL4">#REF!</definedName>
    <definedName name="_______FAL6">#REF!</definedName>
    <definedName name="_______FAL7">#REF!</definedName>
    <definedName name="______AUS1">#REF!</definedName>
    <definedName name="______DEG1">#REF!</definedName>
    <definedName name="______DKR1">#REF!</definedName>
    <definedName name="______ECU1">#REF!</definedName>
    <definedName name="______ESC1">#REF!</definedName>
    <definedName name="______FAL2">#REF!</definedName>
    <definedName name="______FAL3">#REF!</definedName>
    <definedName name="______FAL4">#REF!</definedName>
    <definedName name="______FAL5">#REF!</definedName>
    <definedName name="______FAL6">#REF!</definedName>
    <definedName name="______FAL7">#REF!</definedName>
    <definedName name="______FMK1">#REF!</definedName>
    <definedName name="______IKR1">#REF!</definedName>
    <definedName name="______IRP1">#REF!</definedName>
    <definedName name="______LIT1">#REF!</definedName>
    <definedName name="______MEX1">#REF!</definedName>
    <definedName name="______PTA1">#REF!</definedName>
    <definedName name="______SAR1">#REF!</definedName>
    <definedName name="_____AUS1">#REF!</definedName>
    <definedName name="_____DEG1">#REF!</definedName>
    <definedName name="_____DKR1">#REF!</definedName>
    <definedName name="_____ECU1">#REF!</definedName>
    <definedName name="_____ESC1">#REF!</definedName>
    <definedName name="_____FAL2">#REF!</definedName>
    <definedName name="_____FAL3">#REF!</definedName>
    <definedName name="_____FAL4">#REF!</definedName>
    <definedName name="_____FAL5">#REF!</definedName>
    <definedName name="_____FAL6">#REF!</definedName>
    <definedName name="_____FAL7">#REF!</definedName>
    <definedName name="_____FMK1">#REF!</definedName>
    <definedName name="_____IKR1">#REF!</definedName>
    <definedName name="_____IRP1">#REF!</definedName>
    <definedName name="_____LIT1">#REF!</definedName>
    <definedName name="_____MEX1">#REF!</definedName>
    <definedName name="_____PTA1">#REF!</definedName>
    <definedName name="_____SAR1">#REF!</definedName>
    <definedName name="____AUS1">#REF!</definedName>
    <definedName name="____DEG1">#REF!</definedName>
    <definedName name="____DKR1">#REF!</definedName>
    <definedName name="____ECU1">#REF!</definedName>
    <definedName name="____ESC1">#REF!</definedName>
    <definedName name="____FAL2">#REF!</definedName>
    <definedName name="____FAL3">#REF!</definedName>
    <definedName name="____FAL4">#REF!</definedName>
    <definedName name="____FAL5">#REF!</definedName>
    <definedName name="____FAL6">#REF!</definedName>
    <definedName name="____FAL7">#REF!</definedName>
    <definedName name="____FMK1">#REF!</definedName>
    <definedName name="____IKR1">#REF!</definedName>
    <definedName name="____IRP1">#REF!</definedName>
    <definedName name="____LIT1">#REF!</definedName>
    <definedName name="____MEX1">#REF!</definedName>
    <definedName name="____PTA1">#REF!</definedName>
    <definedName name="____SAR1">#REF!</definedName>
    <definedName name="___AUS1">#REF!</definedName>
    <definedName name="___DEG1">#REF!</definedName>
    <definedName name="___DKR1">#REF!</definedName>
    <definedName name="___ECU1">#REF!</definedName>
    <definedName name="___ESC1">#REF!</definedName>
    <definedName name="___FAL2">#REF!</definedName>
    <definedName name="___FAL3">#REF!</definedName>
    <definedName name="___FAL4">#REF!</definedName>
    <definedName name="___FAL5">#REF!</definedName>
    <definedName name="___FAL6">#REF!</definedName>
    <definedName name="___FAL7">#REF!</definedName>
    <definedName name="___FMK1">#REF!</definedName>
    <definedName name="___IKR1">#REF!</definedName>
    <definedName name="___IRP1">#REF!</definedName>
    <definedName name="___LIT1">#REF!</definedName>
    <definedName name="___MEX1">#REF!</definedName>
    <definedName name="___PTA1">#REF!</definedName>
    <definedName name="___SAR1">#REF!</definedName>
    <definedName name="__123Graph_A" hidden="1">#REF!</definedName>
    <definedName name="__123Graph_B" hidden="1">#REF!</definedName>
    <definedName name="__123Graph_C" hidden="1">#REF!</definedName>
    <definedName name="__123Graph_E" hidden="1">#REF!</definedName>
    <definedName name="__123Graph_F" hidden="1">#REF!</definedName>
    <definedName name="__AUS1">#REF!</definedName>
    <definedName name="__DEG1">#REF!</definedName>
    <definedName name="__DKR1">#REF!</definedName>
    <definedName name="__ECU1">#REF!</definedName>
    <definedName name="__ESC1">#REF!</definedName>
    <definedName name="__FAL2">#REF!</definedName>
    <definedName name="__FAL3">#REF!</definedName>
    <definedName name="__FAL4">#REF!</definedName>
    <definedName name="__FAL5">#REF!</definedName>
    <definedName name="__FAL6">#REF!</definedName>
    <definedName name="__FAL7">#REF!</definedName>
    <definedName name="__FMK1">#REF!</definedName>
    <definedName name="__IKR1">#REF!</definedName>
    <definedName name="__IRP1">#REF!</definedName>
    <definedName name="__LIT1">#REF!</definedName>
    <definedName name="__MEX1">#REF!</definedName>
    <definedName name="__PTA1">#REF!</definedName>
    <definedName name="__SAR1">#REF!</definedName>
    <definedName name="_3.__No_club_de_París__Después_del_30_Jun_84">#REF!</definedName>
    <definedName name="_AUS1">#REF!</definedName>
    <definedName name="_DEG1">#REF!</definedName>
    <definedName name="_DKR1">#REF!</definedName>
    <definedName name="_ECU1">#REF!</definedName>
    <definedName name="_ESC1">#REF!</definedName>
    <definedName name="_FAL1">#REF!</definedName>
    <definedName name="_FAL2">#REF!</definedName>
    <definedName name="_FAL3">#REF!</definedName>
    <definedName name="_FAL4">#REF!</definedName>
    <definedName name="_FAL5">#REF!</definedName>
    <definedName name="_FAL6">#REF!</definedName>
    <definedName name="_FAL7">#REF!</definedName>
    <definedName name="_Fill" hidden="1">#REF!</definedName>
    <definedName name="_FMK1">#REF!</definedName>
    <definedName name="_IKR1">#REF!</definedName>
    <definedName name="_IRP1">#REF!</definedName>
    <definedName name="_Key1" hidden="1">#REF!</definedName>
    <definedName name="_LIT1">#REF!</definedName>
    <definedName name="_MEX1">#REF!</definedName>
    <definedName name="_Order1" hidden="1">0</definedName>
    <definedName name="_PTA1">#REF!</definedName>
    <definedName name="_SAR1">#REF!</definedName>
    <definedName name="_Sort" hidden="1">#REF!</definedName>
    <definedName name="A">#REF!</definedName>
    <definedName name="AMORTI">#REF!</definedName>
    <definedName name="ASAU">#REF!</definedName>
    <definedName name="ASAU1">#REF!</definedName>
    <definedName name="AUS">#REF!</definedName>
    <definedName name="AVISO">#REF!</definedName>
    <definedName name="B">#REF!</definedName>
    <definedName name="BANCOS">#REF!</definedName>
    <definedName name="BC">#REF!</definedName>
    <definedName name="BS">#REF!</definedName>
    <definedName name="BS1A">#REF!</definedName>
    <definedName name="C_">#REF!</definedName>
    <definedName name="CAD">#REF!</definedName>
    <definedName name="CD">#REF!</definedName>
    <definedName name="CD1A">#REF!</definedName>
    <definedName name="CHF">#REF!</definedName>
    <definedName name="CLUB91">#REF!</definedName>
    <definedName name="CN">#REF!</definedName>
    <definedName name="CN1A">#REF!</definedName>
    <definedName name="CRUZ">#REF!</definedName>
    <definedName name="CRUZ1">#REF!</definedName>
    <definedName name="CS">#REF!</definedName>
    <definedName name="CS1A">#REF!</definedName>
    <definedName name="date">#REF!</definedName>
    <definedName name="DDD">#REF!</definedName>
    <definedName name="DEG">#REF!</definedName>
    <definedName name="DEMEURO">#REF!</definedName>
    <definedName name="DIVISOR">#REF!</definedName>
    <definedName name="DIVISOR1">#REF!</definedName>
    <definedName name="DKK">#REF!</definedName>
    <definedName name="DKR">#REF!</definedName>
    <definedName name="DM">#REF!</definedName>
    <definedName name="DM1A">#REF!</definedName>
    <definedName name="DR">#REF!</definedName>
    <definedName name="DR1A">#REF!</definedName>
    <definedName name="DY">#REF!</definedName>
    <definedName name="DY1A">#REF!</definedName>
    <definedName name="E">#REF!</definedName>
    <definedName name="ECU">#REF!</definedName>
    <definedName name="ESC">#REF!</definedName>
    <definedName name="EURO">#REF!</definedName>
    <definedName name="EURO1">#REF!</definedName>
    <definedName name="FAL">#REF!</definedName>
    <definedName name="FB">#REF!</definedName>
    <definedName name="FB1A">#REF!</definedName>
    <definedName name="FF">#REF!</definedName>
    <definedName name="FF1A">#REF!</definedName>
    <definedName name="FMK">#REF!</definedName>
    <definedName name="FRFEURO">#REF!</definedName>
    <definedName name="FS">#REF!</definedName>
    <definedName name="FS1A">#REF!</definedName>
    <definedName name="FT">#REF!</definedName>
    <definedName name="FT1A">#REF!</definedName>
    <definedName name="GBP">#REF!</definedName>
    <definedName name="GOB">#REF!</definedName>
    <definedName name="GUIL">#REF!</definedName>
    <definedName name="GUIL1">#REF!</definedName>
    <definedName name="IDB">#REF!</definedName>
    <definedName name="IKR">#REF!</definedName>
    <definedName name="INTERES">#REF!</definedName>
    <definedName name="IRLS">#REF!</definedName>
    <definedName name="IRLS1">#REF!</definedName>
    <definedName name="IRP">#REF!</definedName>
    <definedName name="JA">#REF!</definedName>
    <definedName name="jagu4">#REF!</definedName>
    <definedName name="JJ">#REF!</definedName>
    <definedName name="JPY">#REF!</definedName>
    <definedName name="KD">#REF!</definedName>
    <definedName name="KD1A">#REF!</definedName>
    <definedName name="LD">#REF!</definedName>
    <definedName name="LD1A">#REF!</definedName>
    <definedName name="LE">#REF!</definedName>
    <definedName name="LE1A">#REF!</definedName>
    <definedName name="LIT">#REF!</definedName>
    <definedName name="LITEURO">#REF!</definedName>
    <definedName name="LP">#REF!</definedName>
    <definedName name="LP1A">#REF!</definedName>
    <definedName name="LUXF">#REF!</definedName>
    <definedName name="LUXF1">#REF!</definedName>
    <definedName name="MALAX">#REF!</definedName>
    <definedName name="MALAX1">#REF!</definedName>
    <definedName name="MEX">#REF!</definedName>
    <definedName name="NOCLUB">#REF!</definedName>
    <definedName name="NOK">#REF!</definedName>
    <definedName name="P">#REF!</definedName>
    <definedName name="POTENCIAL">#REF!</definedName>
    <definedName name="PP">#REF!</definedName>
    <definedName name="Print_Area_MI">#REF!</definedName>
    <definedName name="PTA">#REF!</definedName>
    <definedName name="PTAEURO">#REF!</definedName>
    <definedName name="R_">#REF!</definedName>
    <definedName name="RA">#REF!</definedName>
    <definedName name="RD">#REF!</definedName>
    <definedName name="RD1A">#REF!</definedName>
    <definedName name="RE">#REF!</definedName>
    <definedName name="RESUMEN">#REF!</definedName>
    <definedName name="RESUMEN2">#REF!</definedName>
    <definedName name="RESUMEN3">#REF!</definedName>
    <definedName name="RESUMEN4">#REF!</definedName>
    <definedName name="RESUMEN5">#REF!</definedName>
    <definedName name="RR">#REF!</definedName>
    <definedName name="RS">#REF!</definedName>
    <definedName name="RS1A">#REF!</definedName>
    <definedName name="RUIZ">#REF!</definedName>
    <definedName name="S_">#REF!</definedName>
    <definedName name="S_1A">#REF!</definedName>
    <definedName name="SAR">#REF!</definedName>
    <definedName name="SCHILL">#REF!</definedName>
    <definedName name="SCHILL1">#REF!</definedName>
    <definedName name="SEK">#REF!</definedName>
    <definedName name="SING">#REF!</definedName>
    <definedName name="SING1">#REF!</definedName>
    <definedName name="SUPLI">#REF!</definedName>
    <definedName name="SUPLIDORES">#REF!</definedName>
    <definedName name="TASA">#REF!</definedName>
    <definedName name="TASAS">#REF!</definedName>
    <definedName name="tc">#VALUE!</definedName>
    <definedName name="TD">#REF!</definedName>
    <definedName name="TD1A">#REF!</definedName>
    <definedName name="TOTAL">#REF!</definedName>
    <definedName name="UAED">#REF!</definedName>
    <definedName name="UAED1">#REF!</definedName>
    <definedName name="UC">#REF!</definedName>
    <definedName name="UC1A">#REF!</definedName>
    <definedName name="VENEZU">#REF!</definedName>
    <definedName name="YY">#REF!</definedName>
    <definedName name="YY1A">#REF!</definedName>
    <definedName name="Z">#REF!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3" i="1" l="1"/>
  <c r="C22" i="1"/>
  <c r="C30" i="1"/>
  <c r="D32" i="1" s="1"/>
  <c r="C24" i="1"/>
  <c r="D24" i="1" s="1"/>
  <c r="D22" i="1" s="1"/>
  <c r="D25" i="1"/>
  <c r="D26" i="1"/>
  <c r="D27" i="1"/>
  <c r="D28" i="1"/>
  <c r="B38" i="1"/>
  <c r="C50" i="1"/>
  <c r="D52" i="1" s="1"/>
  <c r="C44" i="1"/>
  <c r="C42" i="1" s="1"/>
  <c r="C40" i="1" s="1"/>
  <c r="D53" i="1"/>
  <c r="D51" i="1"/>
  <c r="D54" i="1"/>
  <c r="D50" i="1" l="1"/>
  <c r="D44" i="1"/>
  <c r="D46" i="1"/>
  <c r="D48" i="1"/>
  <c r="D45" i="1"/>
  <c r="D47" i="1"/>
  <c r="D43" i="1"/>
  <c r="D31" i="1"/>
  <c r="D33" i="1"/>
  <c r="C20" i="1"/>
  <c r="D20" i="1" s="1"/>
  <c r="D42" i="1" l="1"/>
</calcChain>
</file>

<file path=xl/sharedStrings.xml><?xml version="1.0" encoding="utf-8"?>
<sst xmlns="http://schemas.openxmlformats.org/spreadsheetml/2006/main" count="40" uniqueCount="24">
  <si>
    <t>%</t>
  </si>
  <si>
    <t>DOMINICAN REPUBLIC</t>
  </si>
  <si>
    <t>PUBLIC DEBT OFFICE</t>
  </si>
  <si>
    <t>Non Financial Public Sector (NFPS) Debt by Maturity</t>
  </si>
  <si>
    <t>(in millions of U.S. dollars, and as % of the non financial public sector total debt)</t>
  </si>
  <si>
    <t>preliminary data</t>
  </si>
  <si>
    <t>NFPS Total Debt</t>
  </si>
  <si>
    <t>NFPS Maturities (excl. Recap Plan of CB)</t>
  </si>
  <si>
    <t>Medium-Long Term</t>
  </si>
  <si>
    <t xml:space="preserve">     Between 1 and 3 years</t>
  </si>
  <si>
    <t xml:space="preserve">     Between 4 and 5 years</t>
  </si>
  <si>
    <t xml:space="preserve">     Between 6 and 12 years</t>
  </si>
  <si>
    <t xml:space="preserve">     More than 12 years</t>
  </si>
  <si>
    <t>Recapitalization Plan of CB Maturities 2/</t>
  </si>
  <si>
    <t>Residual Maturity…</t>
  </si>
  <si>
    <t>Amount (US$)</t>
  </si>
  <si>
    <t xml:space="preserve">     Between 4 and 6 years</t>
  </si>
  <si>
    <t>Short Term 1/</t>
  </si>
  <si>
    <t>(2) The bonds for the Recapitalization Plan of the Central Bank are not redeemable at maturity, they are replaced with new instruments with characteristics according to the current market conditions (maturities and interest rates).</t>
  </si>
  <si>
    <t>(1) Debt due within a year.</t>
  </si>
  <si>
    <t>Original Maturity…</t>
  </si>
  <si>
    <t xml:space="preserve">     More than 6 years</t>
  </si>
  <si>
    <t>MINISTRY OF FINANCE AND ECONOMY</t>
  </si>
  <si>
    <t>As of  March  31st,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</si>
</sst>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9">
    <numFmt numFmtId="43" formatCode="_-* #,##0.00_-;\-* #,##0.00_-;_-* &quot;-&quot;??_-;_-@_-"/>
    <numFmt numFmtId="164" formatCode="_(&quot;$&quot;* #,##0_);_(&quot;$&quot;* \(#,##0\);_(&quot;$&quot;* &quot;-&quot;_);_(@_)"/>
    <numFmt numFmtId="165" formatCode="_(* #,##0_);_(* \(#,##0\);_(* &quot;-&quot;_);_(@_)"/>
    <numFmt numFmtId="166" formatCode="_(&quot;$&quot;* #,##0.00_);_(&quot;$&quot;* \(#,##0.00\);_(&quot;$&quot;* &quot;-&quot;??_);_(@_)"/>
    <numFmt numFmtId="167" formatCode="_(* #,##0.00_);_(* \(#,##0.00\);_(* &quot;-&quot;??_);_(@_)"/>
    <numFmt numFmtId="168" formatCode="_(* #,##0.0_);_(* \(#,##0.0\);_(* &quot;-&quot;??_);_(@_)"/>
    <numFmt numFmtId="169" formatCode="_(* #,##0.0_);_(* \(#,##0.0\);_(* &quot;-&quot;?_);_(@_)"/>
    <numFmt numFmtId="170" formatCode="0.0"/>
    <numFmt numFmtId="171" formatCode="&quot;   &quot;@"/>
    <numFmt numFmtId="172" formatCode="&quot;      &quot;@"/>
    <numFmt numFmtId="173" formatCode="&quot;         &quot;@"/>
    <numFmt numFmtId="174" formatCode="&quot;            &quot;@"/>
    <numFmt numFmtId="175" formatCode="&quot;               &quot;@"/>
    <numFmt numFmtId="176" formatCode="#,##0.0"/>
    <numFmt numFmtId="177" formatCode="[&gt;=0.05]#,##0.0;[&lt;=-0.05]\-#,##0.0;?0.0"/>
    <numFmt numFmtId="178" formatCode="[Black]#,##0.0;[Black]\-#,##0.0;;"/>
    <numFmt numFmtId="179" formatCode="[Black][&gt;0.05]#,##0.0;[Black][&lt;-0.05]\-#,##0.0;;"/>
    <numFmt numFmtId="180" formatCode="[Black][&gt;0.5]#,##0;[Black][&lt;-0.5]\-#,##0;;"/>
    <numFmt numFmtId="181" formatCode="_-* #,##0.0_-;\-* #,##0.0_-;_-* &quot;-&quot;?_-;_-@_-"/>
  </numFmts>
  <fonts count="20">
    <font>
      <sz val="11"/>
      <color theme="1"/>
      <name val="Calibri"/>
      <family val="2"/>
      <scheme val="minor"/>
    </font>
    <font>
      <sz val="10"/>
      <name val="Arial"/>
      <family val="2"/>
    </font>
    <font>
      <b/>
      <sz val="10"/>
      <name val="Arial"/>
      <family val="2"/>
    </font>
    <font>
      <sz val="8"/>
      <name val="arial"/>
      <family val="2"/>
    </font>
    <font>
      <sz val="11"/>
      <color indexed="8"/>
      <name val="Calibri"/>
      <family val="2"/>
    </font>
    <font>
      <sz val="9"/>
      <name val="Arial"/>
      <family val="2"/>
    </font>
    <font>
      <sz val="9"/>
      <name val="Times New Roman"/>
      <family val="1"/>
    </font>
    <font>
      <sz val="8"/>
      <color indexed="12"/>
      <name val="Helv"/>
    </font>
    <font>
      <sz val="10"/>
      <name val="Geneva"/>
    </font>
    <font>
      <u/>
      <sz val="10"/>
      <color indexed="12"/>
      <name val="Times New Roman"/>
      <family val="1"/>
    </font>
    <font>
      <sz val="8"/>
      <color indexed="8"/>
      <name val="Helv"/>
    </font>
    <font>
      <sz val="10"/>
      <name val="Times New Roman"/>
      <family val="1"/>
    </font>
    <font>
      <sz val="10"/>
      <name val="Tms Rmn"/>
    </font>
    <font>
      <sz val="10"/>
      <name val="Courier"/>
      <family val="3"/>
    </font>
    <font>
      <sz val="10"/>
      <color indexed="10"/>
      <name val="MS Sans Serif"/>
      <family val="2"/>
    </font>
    <font>
      <sz val="8"/>
      <name val="Helv"/>
    </font>
    <font>
      <sz val="11"/>
      <color theme="1"/>
      <name val="Calibri"/>
      <family val="2"/>
      <scheme val="minor"/>
    </font>
    <font>
      <sz val="11"/>
      <color theme="1"/>
      <name val="Calibri"/>
      <family val="2"/>
    </font>
    <font>
      <sz val="9"/>
      <color rgb="FFFF0000"/>
      <name val="Arial"/>
      <family val="2"/>
    </font>
    <font>
      <b/>
      <sz val="10"/>
      <color theme="0"/>
      <name val="Arial"/>
      <family val="2"/>
    </font>
  </fonts>
  <fills count="6">
    <fill>
      <patternFill patternType="none"/>
    </fill>
    <fill>
      <patternFill patternType="gray125"/>
    </fill>
    <fill>
      <patternFill patternType="solid">
        <fgColor indexed="22"/>
      </patternFill>
    </fill>
    <fill>
      <patternFill patternType="solid">
        <fgColor rgb="FFFFFFCC"/>
      </patternFill>
    </fill>
    <fill>
      <patternFill patternType="solid">
        <fgColor theme="0"/>
        <bgColor indexed="64"/>
      </patternFill>
    </fill>
    <fill>
      <patternFill patternType="solid">
        <fgColor rgb="FF005198"/>
        <bgColor indexed="64"/>
      </patternFill>
    </fill>
  </fills>
  <borders count="8">
    <border>
      <left/>
      <right/>
      <top/>
      <bottom/>
      <diagonal/>
    </border>
    <border>
      <left style="thin">
        <color indexed="64"/>
      </left>
      <right style="thin">
        <color indexed="64"/>
      </right>
      <top/>
      <bottom/>
      <diagonal/>
    </border>
    <border>
      <left/>
      <right/>
      <top style="medium">
        <color indexed="64"/>
      </top>
      <bottom style="medium">
        <color indexed="64"/>
      </bottom>
      <diagonal/>
    </border>
    <border>
      <left/>
      <right/>
      <top/>
      <bottom style="double">
        <color indexed="64"/>
      </bottom>
      <diagonal/>
    </border>
    <border>
      <left/>
      <right/>
      <top/>
      <bottom style="thin">
        <color indexed="64"/>
      </bottom>
      <diagonal/>
    </border>
    <border>
      <left/>
      <right/>
      <top/>
      <bottom style="medium">
        <color indexed="64"/>
      </bottom>
      <diagonal/>
    </border>
    <border>
      <left/>
      <right/>
      <top style="thin">
        <color indexed="64"/>
      </top>
      <bottom style="double">
        <color indexed="64"/>
      </bottom>
      <diagonal/>
    </border>
    <border>
      <left style="thin">
        <color rgb="FFB2B2B2"/>
      </left>
      <right style="thin">
        <color rgb="FFB2B2B2"/>
      </right>
      <top style="thin">
        <color rgb="FFB2B2B2"/>
      </top>
      <bottom style="thin">
        <color rgb="FFB2B2B2"/>
      </bottom>
      <diagonal/>
    </border>
  </borders>
  <cellStyleXfs count="634">
    <xf numFmtId="0" fontId="0" fillId="0" borderId="0"/>
    <xf numFmtId="171" fontId="6" fillId="0" borderId="0" applyFont="0" applyFill="0" applyBorder="0" applyAlignment="0" applyProtection="0"/>
    <xf numFmtId="172" fontId="6" fillId="0" borderId="0" applyFont="0" applyFill="0" applyBorder="0" applyAlignment="0" applyProtection="0"/>
    <xf numFmtId="173" fontId="6" fillId="0" borderId="0" applyFont="0" applyFill="0" applyBorder="0" applyAlignment="0" applyProtection="0"/>
    <xf numFmtId="174" fontId="6" fillId="0" borderId="0" applyFont="0" applyFill="0" applyBorder="0" applyAlignment="0" applyProtection="0"/>
    <xf numFmtId="175" fontId="6" fillId="0" borderId="0" applyFont="0" applyFill="0" applyBorder="0" applyAlignment="0" applyProtection="0"/>
    <xf numFmtId="0" fontId="7" fillId="0" borderId="1">
      <protection hidden="1"/>
    </xf>
    <xf numFmtId="0" fontId="8" fillId="2" borderId="1" applyNumberFormat="0" applyFont="0" applyBorder="0" applyAlignment="0" applyProtection="0">
      <protection hidden="1"/>
    </xf>
    <xf numFmtId="167" fontId="1" fillId="0" borderId="0" applyFont="0" applyFill="0" applyBorder="0" applyAlignment="0" applyProtection="0"/>
    <xf numFmtId="167" fontId="4"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7"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6"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0" fontId="9" fillId="0" borderId="0" applyNumberFormat="0" applyFill="0" applyBorder="0" applyAlignment="0" applyProtection="0">
      <alignment vertical="top"/>
      <protection locked="0"/>
    </xf>
    <xf numFmtId="176" fontId="6" fillId="0" borderId="0" applyFont="0" applyFill="0" applyBorder="0" applyAlignment="0" applyProtection="0"/>
    <xf numFmtId="3" fontId="6" fillId="0" borderId="0" applyFont="0" applyFill="0" applyBorder="0" applyAlignment="0" applyProtection="0"/>
    <xf numFmtId="0" fontId="10" fillId="0" borderId="1">
      <alignment horizontal="left"/>
      <protection locked="0"/>
    </xf>
    <xf numFmtId="167" fontId="1" fillId="0" borderId="0" applyFont="0" applyFill="0" applyBorder="0" applyAlignment="0" applyProtection="0"/>
    <xf numFmtId="167" fontId="17" fillId="0" borderId="0" applyFont="0" applyFill="0" applyBorder="0" applyAlignment="0" applyProtection="0"/>
    <xf numFmtId="167" fontId="17" fillId="0" borderId="0" applyFont="0" applyFill="0" applyBorder="0" applyAlignment="0" applyProtection="0"/>
    <xf numFmtId="167" fontId="17" fillId="0" borderId="0" applyFont="0" applyFill="0" applyBorder="0" applyAlignment="0" applyProtection="0"/>
    <xf numFmtId="167" fontId="17" fillId="0" borderId="0" applyFont="0" applyFill="0" applyBorder="0" applyAlignment="0" applyProtection="0"/>
    <xf numFmtId="167" fontId="17" fillId="0" borderId="0" applyFont="0" applyFill="0" applyBorder="0" applyAlignment="0" applyProtection="0"/>
    <xf numFmtId="167" fontId="17"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17"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5" fontId="11" fillId="0" borderId="0" applyFont="0" applyFill="0" applyBorder="0" applyAlignment="0" applyProtection="0"/>
    <xf numFmtId="167" fontId="11" fillId="0" borderId="0" applyFont="0" applyFill="0" applyBorder="0" applyAlignment="0" applyProtection="0"/>
    <xf numFmtId="164" fontId="11" fillId="0" borderId="0" applyFont="0" applyFill="0" applyBorder="0" applyAlignment="0" applyProtection="0"/>
    <xf numFmtId="166" fontId="11" fillId="0" borderId="0" applyFont="0" applyFill="0" applyBorder="0" applyAlignment="0" applyProtection="0"/>
    <xf numFmtId="0" fontId="12" fillId="0" borderId="0"/>
    <xf numFmtId="0" fontId="1" fillId="0" borderId="0"/>
    <xf numFmtId="0" fontId="1" fillId="0" borderId="0"/>
    <xf numFmtId="0" fontId="1" fillId="0" borderId="0"/>
    <xf numFmtId="0" fontId="1" fillId="0" borderId="0"/>
    <xf numFmtId="0"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 fillId="0" borderId="0"/>
    <xf numFmtId="0" fontId="17" fillId="0" borderId="0"/>
    <xf numFmtId="0" fontId="17" fillId="0" borderId="0"/>
    <xf numFmtId="0" fontId="17" fillId="0" borderId="0"/>
    <xf numFmtId="0" fontId="1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 fillId="0" borderId="0"/>
    <xf numFmtId="0" fontId="17" fillId="0" borderId="0"/>
    <xf numFmtId="0" fontId="17" fillId="0" borderId="0"/>
    <xf numFmtId="0" fontId="17" fillId="0" borderId="0"/>
    <xf numFmtId="0" fontId="1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39" fontId="13" fillId="0" borderId="0"/>
    <xf numFmtId="39" fontId="13" fillId="0" borderId="0"/>
    <xf numFmtId="0" fontId="1" fillId="0" borderId="0"/>
    <xf numFmtId="0" fontId="16" fillId="0" borderId="0"/>
    <xf numFmtId="0" fontId="16" fillId="0" borderId="0"/>
    <xf numFmtId="0" fontId="16" fillId="0" borderId="0"/>
    <xf numFmtId="0" fontId="16" fillId="0" borderId="0"/>
    <xf numFmtId="0" fontId="16" fillId="0" borderId="0"/>
    <xf numFmtId="0" fontId="4" fillId="0" borderId="0"/>
    <xf numFmtId="0" fontId="4" fillId="0" borderId="0"/>
    <xf numFmtId="0" fontId="4" fillId="0" borderId="0"/>
    <xf numFmtId="0" fontId="4" fillId="0" borderId="0"/>
    <xf numFmtId="0" fontId="4" fillId="0" borderId="0"/>
    <xf numFmtId="0" fontId="4" fillId="0" borderId="0"/>
    <xf numFmtId="0" fontId="17" fillId="0" borderId="0"/>
    <xf numFmtId="0" fontId="17" fillId="0" borderId="0"/>
    <xf numFmtId="0" fontId="16" fillId="0" borderId="0"/>
    <xf numFmtId="0" fontId="16" fillId="0" borderId="0"/>
    <xf numFmtId="177" fontId="11" fillId="0" borderId="0" applyFill="0" applyBorder="0" applyAlignment="0" applyProtection="0">
      <alignment horizontal="right"/>
    </xf>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9" fontId="4"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178" fontId="11" fillId="0" borderId="0" applyFont="0" applyFill="0" applyBorder="0" applyAlignment="0" applyProtection="0"/>
    <xf numFmtId="179" fontId="6" fillId="0" borderId="0" applyFont="0" applyFill="0" applyBorder="0" applyAlignment="0" applyProtection="0"/>
    <xf numFmtId="180" fontId="6"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6" fillId="0" borderId="0"/>
    <xf numFmtId="0" fontId="14" fillId="0" borderId="1" applyNumberFormat="0" applyFill="0" applyBorder="0" applyAlignment="0" applyProtection="0">
      <protection hidden="1"/>
    </xf>
    <xf numFmtId="0" fontId="15" fillId="2" borderId="1"/>
    <xf numFmtId="9" fontId="16" fillId="0" borderId="0" applyFont="0" applyFill="0" applyBorder="0" applyAlignment="0" applyProtection="0"/>
    <xf numFmtId="43" fontId="16" fillId="0" borderId="0" applyFont="0" applyFill="0" applyBorder="0" applyAlignment="0" applyProtection="0"/>
  </cellStyleXfs>
  <cellXfs count="53">
    <xf numFmtId="0" fontId="0" fillId="0" borderId="0" xfId="0"/>
    <xf numFmtId="0" fontId="1" fillId="0" borderId="0" xfId="240"/>
    <xf numFmtId="0" fontId="1" fillId="0" borderId="0" xfId="240" applyAlignment="1">
      <alignment horizontal="right"/>
    </xf>
    <xf numFmtId="0" fontId="2" fillId="0" borderId="0" xfId="240" applyFont="1"/>
    <xf numFmtId="0" fontId="3" fillId="0" borderId="0" xfId="240" applyFont="1" applyAlignment="1">
      <alignment horizontal="center"/>
    </xf>
    <xf numFmtId="0" fontId="2" fillId="0" borderId="0" xfId="240" applyFont="1" applyAlignment="1">
      <alignment horizontal="center"/>
    </xf>
    <xf numFmtId="168" fontId="2" fillId="0" borderId="0" xfId="240" applyNumberFormat="1" applyFont="1" applyAlignment="1">
      <alignment horizontal="left" vertical="top"/>
    </xf>
    <xf numFmtId="168" fontId="2" fillId="0" borderId="3" xfId="109" applyNumberFormat="1" applyFont="1" applyBorder="1" applyAlignment="1">
      <alignment horizontal="center" vertical="top"/>
    </xf>
    <xf numFmtId="168" fontId="2" fillId="0" borderId="4" xfId="240" applyNumberFormat="1" applyFont="1" applyBorder="1" applyAlignment="1">
      <alignment horizontal="left" vertical="top"/>
    </xf>
    <xf numFmtId="168" fontId="2" fillId="0" borderId="4" xfId="109" applyNumberFormat="1" applyFont="1" applyBorder="1" applyAlignment="1">
      <alignment horizontal="center" vertical="top"/>
    </xf>
    <xf numFmtId="168" fontId="2" fillId="0" borderId="0" xfId="240" applyNumberFormat="1" applyFont="1" applyAlignment="1">
      <alignment horizontal="left" vertical="top" indent="1"/>
    </xf>
    <xf numFmtId="0" fontId="5" fillId="0" borderId="0" xfId="240" applyFont="1" applyAlignment="1">
      <alignment horizontal="left" vertical="top" indent="1"/>
    </xf>
    <xf numFmtId="168" fontId="2" fillId="0" borderId="0" xfId="240" applyNumberFormat="1" applyFont="1" applyAlignment="1">
      <alignment horizontal="left" vertical="top" indent="2"/>
    </xf>
    <xf numFmtId="168" fontId="2" fillId="0" borderId="0" xfId="109" applyNumberFormat="1" applyFont="1" applyBorder="1" applyAlignment="1">
      <alignment horizontal="center" vertical="top"/>
    </xf>
    <xf numFmtId="0" fontId="5" fillId="0" borderId="0" xfId="240" applyFont="1" applyAlignment="1">
      <alignment horizontal="left" vertical="top"/>
    </xf>
    <xf numFmtId="168" fontId="5" fillId="0" borderId="0" xfId="240" applyNumberFormat="1" applyFont="1" applyAlignment="1">
      <alignment horizontal="left" vertical="top" indent="1"/>
    </xf>
    <xf numFmtId="168" fontId="1" fillId="0" borderId="0" xfId="109" applyNumberFormat="1" applyFont="1" applyBorder="1" applyAlignment="1">
      <alignment horizontal="center" vertical="top"/>
    </xf>
    <xf numFmtId="168" fontId="5" fillId="0" borderId="4" xfId="240" applyNumberFormat="1" applyFont="1" applyBorder="1" applyAlignment="1">
      <alignment horizontal="left" vertical="top" indent="1"/>
    </xf>
    <xf numFmtId="0" fontId="1" fillId="0" borderId="4" xfId="240" applyBorder="1"/>
    <xf numFmtId="168" fontId="5" fillId="0" borderId="0" xfId="240" applyNumberFormat="1" applyFont="1" applyAlignment="1">
      <alignment horizontal="left" vertical="top"/>
    </xf>
    <xf numFmtId="0" fontId="2" fillId="0" borderId="5" xfId="240" applyFont="1" applyBorder="1" applyAlignment="1">
      <alignment horizontal="left" vertical="top" indent="2"/>
    </xf>
    <xf numFmtId="167" fontId="2" fillId="0" borderId="5" xfId="109" applyFont="1" applyBorder="1" applyAlignment="1">
      <alignment horizontal="center" vertical="top"/>
    </xf>
    <xf numFmtId="167" fontId="1" fillId="0" borderId="0" xfId="240" applyNumberFormat="1" applyAlignment="1">
      <alignment horizontal="right"/>
    </xf>
    <xf numFmtId="167" fontId="1" fillId="0" borderId="0" xfId="240" applyNumberFormat="1"/>
    <xf numFmtId="168" fontId="2" fillId="0" borderId="0" xfId="240" applyNumberFormat="1" applyFont="1" applyAlignment="1">
      <alignment horizontal="center"/>
    </xf>
    <xf numFmtId="168" fontId="2" fillId="4" borderId="3" xfId="109" applyNumberFormat="1" applyFont="1" applyFill="1" applyBorder="1" applyAlignment="1">
      <alignment vertical="top"/>
    </xf>
    <xf numFmtId="168" fontId="2" fillId="4" borderId="0" xfId="109" applyNumberFormat="1" applyFont="1" applyFill="1" applyBorder="1" applyAlignment="1">
      <alignment vertical="top"/>
    </xf>
    <xf numFmtId="168" fontId="2" fillId="4" borderId="6" xfId="109" applyNumberFormat="1" applyFont="1" applyFill="1" applyBorder="1" applyAlignment="1">
      <alignment vertical="top"/>
    </xf>
    <xf numFmtId="168" fontId="18" fillId="4" borderId="4" xfId="109" applyNumberFormat="1" applyFont="1" applyFill="1" applyBorder="1" applyAlignment="1">
      <alignment horizontal="center" vertical="top"/>
    </xf>
    <xf numFmtId="168" fontId="18" fillId="4" borderId="4" xfId="109" applyNumberFormat="1" applyFont="1" applyFill="1" applyBorder="1" applyAlignment="1">
      <alignment vertical="top"/>
    </xf>
    <xf numFmtId="168" fontId="2" fillId="4" borderId="3" xfId="109" applyNumberFormat="1" applyFont="1" applyFill="1" applyBorder="1" applyAlignment="1">
      <alignment horizontal="center" vertical="top"/>
    </xf>
    <xf numFmtId="168" fontId="2" fillId="4" borderId="0" xfId="109" applyNumberFormat="1" applyFont="1" applyFill="1" applyBorder="1" applyAlignment="1">
      <alignment horizontal="center" vertical="top"/>
    </xf>
    <xf numFmtId="168" fontId="1" fillId="4" borderId="0" xfId="109" applyNumberFormat="1" applyFont="1" applyFill="1" applyBorder="1" applyAlignment="1">
      <alignment horizontal="center" vertical="top"/>
    </xf>
    <xf numFmtId="168" fontId="5" fillId="0" borderId="0" xfId="240" applyNumberFormat="1" applyFont="1" applyAlignment="1">
      <alignment vertical="top" wrapText="1"/>
    </xf>
    <xf numFmtId="168" fontId="3" fillId="0" borderId="0" xfId="240" applyNumberFormat="1" applyFont="1" applyAlignment="1">
      <alignment horizontal="left" vertical="top"/>
    </xf>
    <xf numFmtId="167" fontId="3" fillId="0" borderId="0" xfId="240" applyNumberFormat="1" applyFont="1" applyAlignment="1">
      <alignment horizontal="right"/>
    </xf>
    <xf numFmtId="0" fontId="3" fillId="0" borderId="0" xfId="240" applyFont="1"/>
    <xf numFmtId="0" fontId="3" fillId="4" borderId="0" xfId="0" applyFont="1" applyFill="1"/>
    <xf numFmtId="170" fontId="2" fillId="4" borderId="0" xfId="109" applyNumberFormat="1" applyFont="1" applyFill="1" applyBorder="1" applyAlignment="1">
      <alignment vertical="top"/>
    </xf>
    <xf numFmtId="168" fontId="1" fillId="4" borderId="0" xfId="109" applyNumberFormat="1" applyFont="1" applyFill="1" applyBorder="1" applyAlignment="1">
      <alignment vertical="top"/>
    </xf>
    <xf numFmtId="0" fontId="19" fillId="5" borderId="2" xfId="240" applyFont="1" applyFill="1" applyBorder="1" applyAlignment="1">
      <alignment horizontal="center"/>
    </xf>
    <xf numFmtId="167" fontId="2" fillId="0" borderId="4" xfId="109" applyFont="1" applyBorder="1" applyAlignment="1">
      <alignment horizontal="center" vertical="top"/>
    </xf>
    <xf numFmtId="168" fontId="2" fillId="0" borderId="3" xfId="109" applyNumberFormat="1" applyFont="1" applyBorder="1" applyAlignment="1">
      <alignment vertical="top"/>
    </xf>
    <xf numFmtId="169" fontId="2" fillId="0" borderId="0" xfId="109" applyNumberFormat="1" applyFont="1" applyAlignment="1">
      <alignment vertical="top"/>
    </xf>
    <xf numFmtId="170" fontId="1" fillId="0" borderId="0" xfId="632" applyNumberFormat="1" applyFont="1"/>
    <xf numFmtId="168" fontId="1" fillId="0" borderId="0" xfId="109" applyNumberFormat="1" applyAlignment="1">
      <alignment horizontal="center" vertical="top"/>
    </xf>
    <xf numFmtId="168" fontId="3" fillId="0" borderId="0" xfId="240" applyNumberFormat="1" applyFont="1" applyAlignment="1">
      <alignment horizontal="justify" vertical="top" wrapText="1"/>
    </xf>
    <xf numFmtId="0" fontId="2" fillId="0" borderId="0" xfId="240" applyFont="1" applyAlignment="1">
      <alignment horizontal="center"/>
    </xf>
    <xf numFmtId="0" fontId="2" fillId="0" borderId="0" xfId="240" applyFont="1" applyAlignment="1">
      <alignment horizontal="center" wrapText="1"/>
    </xf>
    <xf numFmtId="0" fontId="1" fillId="0" borderId="0" xfId="240" applyAlignment="1">
      <alignment horizontal="center"/>
    </xf>
    <xf numFmtId="0" fontId="2" fillId="0" borderId="5" xfId="240" applyFont="1" applyBorder="1" applyAlignment="1">
      <alignment horizontal="left"/>
    </xf>
    <xf numFmtId="181" fontId="1" fillId="0" borderId="0" xfId="240" applyNumberFormat="1"/>
    <xf numFmtId="43" fontId="1" fillId="0" borderId="0" xfId="633" applyFont="1"/>
  </cellXfs>
  <cellStyles count="634">
    <cellStyle name="1 indent" xfId="1" xr:uid="{00000000-0005-0000-0000-000000000000}"/>
    <cellStyle name="2 indents" xfId="2" xr:uid="{00000000-0005-0000-0000-000001000000}"/>
    <cellStyle name="3 indents" xfId="3" xr:uid="{00000000-0005-0000-0000-000002000000}"/>
    <cellStyle name="4 indents" xfId="4" xr:uid="{00000000-0005-0000-0000-000003000000}"/>
    <cellStyle name="5 indents" xfId="5" xr:uid="{00000000-0005-0000-0000-000004000000}"/>
    <cellStyle name="Array" xfId="6" xr:uid="{00000000-0005-0000-0000-000005000000}"/>
    <cellStyle name="Array Enter" xfId="7" xr:uid="{00000000-0005-0000-0000-000006000000}"/>
    <cellStyle name="Comma" xfId="633" builtinId="3"/>
    <cellStyle name="Comma 11" xfId="8" xr:uid="{00000000-0005-0000-0000-000007000000}"/>
    <cellStyle name="Comma 2" xfId="9" xr:uid="{00000000-0005-0000-0000-000008000000}"/>
    <cellStyle name="Comma 2 10" xfId="10" xr:uid="{00000000-0005-0000-0000-000009000000}"/>
    <cellStyle name="Comma 2 10 2" xfId="11" xr:uid="{00000000-0005-0000-0000-00000A000000}"/>
    <cellStyle name="Comma 2 11" xfId="12" xr:uid="{00000000-0005-0000-0000-00000B000000}"/>
    <cellStyle name="Comma 2 11 2" xfId="13" xr:uid="{00000000-0005-0000-0000-00000C000000}"/>
    <cellStyle name="Comma 2 12" xfId="14" xr:uid="{00000000-0005-0000-0000-00000D000000}"/>
    <cellStyle name="Comma 2 12 2" xfId="15" xr:uid="{00000000-0005-0000-0000-00000E000000}"/>
    <cellStyle name="Comma 2 13" xfId="16" xr:uid="{00000000-0005-0000-0000-00000F000000}"/>
    <cellStyle name="Comma 2 13 2" xfId="17" xr:uid="{00000000-0005-0000-0000-000010000000}"/>
    <cellStyle name="Comma 2 14" xfId="18" xr:uid="{00000000-0005-0000-0000-000011000000}"/>
    <cellStyle name="Comma 2 14 2" xfId="19" xr:uid="{00000000-0005-0000-0000-000012000000}"/>
    <cellStyle name="Comma 2 15" xfId="20" xr:uid="{00000000-0005-0000-0000-000013000000}"/>
    <cellStyle name="Comma 2 15 2" xfId="21" xr:uid="{00000000-0005-0000-0000-000014000000}"/>
    <cellStyle name="Comma 2 16" xfId="22" xr:uid="{00000000-0005-0000-0000-000015000000}"/>
    <cellStyle name="Comma 2 16 2" xfId="23" xr:uid="{00000000-0005-0000-0000-000016000000}"/>
    <cellStyle name="Comma 2 17" xfId="24" xr:uid="{00000000-0005-0000-0000-000017000000}"/>
    <cellStyle name="Comma 2 18" xfId="25" xr:uid="{00000000-0005-0000-0000-000018000000}"/>
    <cellStyle name="Comma 2 19" xfId="26" xr:uid="{00000000-0005-0000-0000-000019000000}"/>
    <cellStyle name="Comma 2 2" xfId="27" xr:uid="{00000000-0005-0000-0000-00001A000000}"/>
    <cellStyle name="Comma 2 2 10" xfId="28" xr:uid="{00000000-0005-0000-0000-00001B000000}"/>
    <cellStyle name="Comma 2 2 11" xfId="29" xr:uid="{00000000-0005-0000-0000-00001C000000}"/>
    <cellStyle name="Comma 2 2 12" xfId="30" xr:uid="{00000000-0005-0000-0000-00001D000000}"/>
    <cellStyle name="Comma 2 2 13" xfId="31" xr:uid="{00000000-0005-0000-0000-00001E000000}"/>
    <cellStyle name="Comma 2 2 14" xfId="32" xr:uid="{00000000-0005-0000-0000-00001F000000}"/>
    <cellStyle name="Comma 2 2 15" xfId="33" xr:uid="{00000000-0005-0000-0000-000020000000}"/>
    <cellStyle name="Comma 2 2 16" xfId="34" xr:uid="{00000000-0005-0000-0000-000021000000}"/>
    <cellStyle name="Comma 2 2 17" xfId="35" xr:uid="{00000000-0005-0000-0000-000022000000}"/>
    <cellStyle name="Comma 2 2 18" xfId="36" xr:uid="{00000000-0005-0000-0000-000023000000}"/>
    <cellStyle name="Comma 2 2 19" xfId="37" xr:uid="{00000000-0005-0000-0000-000024000000}"/>
    <cellStyle name="Comma 2 2 2" xfId="38" xr:uid="{00000000-0005-0000-0000-000025000000}"/>
    <cellStyle name="Comma 2 2 2 2" xfId="39" xr:uid="{00000000-0005-0000-0000-000026000000}"/>
    <cellStyle name="Comma 2 2 20" xfId="40" xr:uid="{00000000-0005-0000-0000-000027000000}"/>
    <cellStyle name="Comma 2 2 21" xfId="41" xr:uid="{00000000-0005-0000-0000-000028000000}"/>
    <cellStyle name="Comma 2 2 22" xfId="42" xr:uid="{00000000-0005-0000-0000-000029000000}"/>
    <cellStyle name="Comma 2 2 23" xfId="43" xr:uid="{00000000-0005-0000-0000-00002A000000}"/>
    <cellStyle name="Comma 2 2 24" xfId="44" xr:uid="{00000000-0005-0000-0000-00002B000000}"/>
    <cellStyle name="Comma 2 2 25" xfId="45" xr:uid="{00000000-0005-0000-0000-00002C000000}"/>
    <cellStyle name="Comma 2 2 26" xfId="46" xr:uid="{00000000-0005-0000-0000-00002D000000}"/>
    <cellStyle name="Comma 2 2 27" xfId="47" xr:uid="{00000000-0005-0000-0000-00002E000000}"/>
    <cellStyle name="Comma 2 2 28" xfId="48" xr:uid="{00000000-0005-0000-0000-00002F000000}"/>
    <cellStyle name="Comma 2 2 29" xfId="49" xr:uid="{00000000-0005-0000-0000-000030000000}"/>
    <cellStyle name="Comma 2 2 3" xfId="50" xr:uid="{00000000-0005-0000-0000-000031000000}"/>
    <cellStyle name="Comma 2 2 3 2" xfId="51" xr:uid="{00000000-0005-0000-0000-000032000000}"/>
    <cellStyle name="Comma 2 2 30" xfId="52" xr:uid="{00000000-0005-0000-0000-000033000000}"/>
    <cellStyle name="Comma 2 2 31" xfId="53" xr:uid="{00000000-0005-0000-0000-000034000000}"/>
    <cellStyle name="Comma 2 2 32" xfId="54" xr:uid="{00000000-0005-0000-0000-000035000000}"/>
    <cellStyle name="Comma 2 2 33" xfId="55" xr:uid="{00000000-0005-0000-0000-000036000000}"/>
    <cellStyle name="Comma 2 2 4" xfId="56" xr:uid="{00000000-0005-0000-0000-000037000000}"/>
    <cellStyle name="Comma 2 2 4 2" xfId="57" xr:uid="{00000000-0005-0000-0000-000038000000}"/>
    <cellStyle name="Comma 2 2 5" xfId="58" xr:uid="{00000000-0005-0000-0000-000039000000}"/>
    <cellStyle name="Comma 2 2 6" xfId="59" xr:uid="{00000000-0005-0000-0000-00003A000000}"/>
    <cellStyle name="Comma 2 2 7" xfId="60" xr:uid="{00000000-0005-0000-0000-00003B000000}"/>
    <cellStyle name="Comma 2 2 8" xfId="61" xr:uid="{00000000-0005-0000-0000-00003C000000}"/>
    <cellStyle name="Comma 2 2 9" xfId="62" xr:uid="{00000000-0005-0000-0000-00003D000000}"/>
    <cellStyle name="Comma 2 20" xfId="63" xr:uid="{00000000-0005-0000-0000-00003E000000}"/>
    <cellStyle name="Comma 2 21" xfId="64" xr:uid="{00000000-0005-0000-0000-00003F000000}"/>
    <cellStyle name="Comma 2 22" xfId="65" xr:uid="{00000000-0005-0000-0000-000040000000}"/>
    <cellStyle name="Comma 2 23" xfId="66" xr:uid="{00000000-0005-0000-0000-000041000000}"/>
    <cellStyle name="Comma 2 24" xfId="67" xr:uid="{00000000-0005-0000-0000-000042000000}"/>
    <cellStyle name="Comma 2 25" xfId="68" xr:uid="{00000000-0005-0000-0000-000043000000}"/>
    <cellStyle name="Comma 2 26" xfId="69" xr:uid="{00000000-0005-0000-0000-000044000000}"/>
    <cellStyle name="Comma 2 27" xfId="70" xr:uid="{00000000-0005-0000-0000-000045000000}"/>
    <cellStyle name="Comma 2 28" xfId="71" xr:uid="{00000000-0005-0000-0000-000046000000}"/>
    <cellStyle name="Comma 2 29" xfId="72" xr:uid="{00000000-0005-0000-0000-000047000000}"/>
    <cellStyle name="Comma 2 3" xfId="73" xr:uid="{00000000-0005-0000-0000-000048000000}"/>
    <cellStyle name="Comma 2 3 2" xfId="74" xr:uid="{00000000-0005-0000-0000-000049000000}"/>
    <cellStyle name="Comma 2 30" xfId="75" xr:uid="{00000000-0005-0000-0000-00004A000000}"/>
    <cellStyle name="Comma 2 31" xfId="76" xr:uid="{00000000-0005-0000-0000-00004B000000}"/>
    <cellStyle name="Comma 2 32" xfId="77" xr:uid="{00000000-0005-0000-0000-00004C000000}"/>
    <cellStyle name="Comma 2 33" xfId="78" xr:uid="{00000000-0005-0000-0000-00004D000000}"/>
    <cellStyle name="Comma 2 34" xfId="79" xr:uid="{00000000-0005-0000-0000-00004E000000}"/>
    <cellStyle name="Comma 2 35" xfId="80" xr:uid="{00000000-0005-0000-0000-00004F000000}"/>
    <cellStyle name="Comma 2 35 2" xfId="81" xr:uid="{00000000-0005-0000-0000-000050000000}"/>
    <cellStyle name="Comma 2 36" xfId="82" xr:uid="{00000000-0005-0000-0000-000051000000}"/>
    <cellStyle name="Comma 2 4" xfId="83" xr:uid="{00000000-0005-0000-0000-000052000000}"/>
    <cellStyle name="Comma 2 4 2" xfId="84" xr:uid="{00000000-0005-0000-0000-000053000000}"/>
    <cellStyle name="Comma 2 5" xfId="85" xr:uid="{00000000-0005-0000-0000-000054000000}"/>
    <cellStyle name="Comma 2 5 2" xfId="86" xr:uid="{00000000-0005-0000-0000-000055000000}"/>
    <cellStyle name="Comma 2 6" xfId="87" xr:uid="{00000000-0005-0000-0000-000056000000}"/>
    <cellStyle name="Comma 2 6 2" xfId="88" xr:uid="{00000000-0005-0000-0000-000057000000}"/>
    <cellStyle name="Comma 2 7" xfId="89" xr:uid="{00000000-0005-0000-0000-000058000000}"/>
    <cellStyle name="Comma 2 7 2" xfId="90" xr:uid="{00000000-0005-0000-0000-000059000000}"/>
    <cellStyle name="Comma 2 8" xfId="91" xr:uid="{00000000-0005-0000-0000-00005A000000}"/>
    <cellStyle name="Comma 2 8 2" xfId="92" xr:uid="{00000000-0005-0000-0000-00005B000000}"/>
    <cellStyle name="Comma 2 9" xfId="93" xr:uid="{00000000-0005-0000-0000-00005C000000}"/>
    <cellStyle name="Comma 2 9 2" xfId="94" xr:uid="{00000000-0005-0000-0000-00005D000000}"/>
    <cellStyle name="Comma 3" xfId="95" xr:uid="{00000000-0005-0000-0000-00005E000000}"/>
    <cellStyle name="Comma 3 2" xfId="96" xr:uid="{00000000-0005-0000-0000-00005F000000}"/>
    <cellStyle name="Comma 4" xfId="97" xr:uid="{00000000-0005-0000-0000-000060000000}"/>
    <cellStyle name="Comma 4 2" xfId="98" xr:uid="{00000000-0005-0000-0000-000061000000}"/>
    <cellStyle name="Comma 4 3" xfId="99" xr:uid="{00000000-0005-0000-0000-000062000000}"/>
    <cellStyle name="Comma 4 4" xfId="100" xr:uid="{00000000-0005-0000-0000-000063000000}"/>
    <cellStyle name="Comma 4 5" xfId="101" xr:uid="{00000000-0005-0000-0000-000064000000}"/>
    <cellStyle name="Comma 5" xfId="102" xr:uid="{00000000-0005-0000-0000-000065000000}"/>
    <cellStyle name="Comma 6" xfId="103" xr:uid="{00000000-0005-0000-0000-000066000000}"/>
    <cellStyle name="Comma 7" xfId="104" xr:uid="{00000000-0005-0000-0000-000067000000}"/>
    <cellStyle name="Hyperlink 2" xfId="105" xr:uid="{00000000-0005-0000-0000-000068000000}"/>
    <cellStyle name="imf-one decimal" xfId="106" xr:uid="{00000000-0005-0000-0000-000069000000}"/>
    <cellStyle name="imf-zero decimal" xfId="107" xr:uid="{00000000-0005-0000-0000-00006A000000}"/>
    <cellStyle name="MacroCode" xfId="108" xr:uid="{00000000-0005-0000-0000-00006B000000}"/>
    <cellStyle name="Millares 2" xfId="109" xr:uid="{00000000-0005-0000-0000-00006C000000}"/>
    <cellStyle name="Millares 2 2" xfId="110" xr:uid="{00000000-0005-0000-0000-00006D000000}"/>
    <cellStyle name="Millares 2 3" xfId="111" xr:uid="{00000000-0005-0000-0000-00006E000000}"/>
    <cellStyle name="Millares 2 4" xfId="112" xr:uid="{00000000-0005-0000-0000-00006F000000}"/>
    <cellStyle name="Millares 2 5" xfId="113" xr:uid="{00000000-0005-0000-0000-000070000000}"/>
    <cellStyle name="Millares 2 6" xfId="114" xr:uid="{00000000-0005-0000-0000-000071000000}"/>
    <cellStyle name="Millares 3" xfId="115" xr:uid="{00000000-0005-0000-0000-000072000000}"/>
    <cellStyle name="Millares 3 2" xfId="116" xr:uid="{00000000-0005-0000-0000-000073000000}"/>
    <cellStyle name="Millares 3 3" xfId="117" xr:uid="{00000000-0005-0000-0000-000074000000}"/>
    <cellStyle name="Millares 3 4" xfId="118" xr:uid="{00000000-0005-0000-0000-000075000000}"/>
    <cellStyle name="Millares 3 5" xfId="119" xr:uid="{00000000-0005-0000-0000-000076000000}"/>
    <cellStyle name="Millares 3 6" xfId="120" xr:uid="{00000000-0005-0000-0000-000077000000}"/>
    <cellStyle name="Millares 3 7" xfId="121" xr:uid="{00000000-0005-0000-0000-000078000000}"/>
    <cellStyle name="Millares 4" xfId="122" xr:uid="{00000000-0005-0000-0000-000079000000}"/>
    <cellStyle name="Millares 4 2" xfId="123" xr:uid="{00000000-0005-0000-0000-00007A000000}"/>
    <cellStyle name="Millares 5" xfId="124" xr:uid="{00000000-0005-0000-0000-00007B000000}"/>
    <cellStyle name="Milliers [0]_Encours - Apr rééch" xfId="125" xr:uid="{00000000-0005-0000-0000-00007C000000}"/>
    <cellStyle name="Milliers_Encours - Apr rééch" xfId="126" xr:uid="{00000000-0005-0000-0000-00007D000000}"/>
    <cellStyle name="Monétaire [0]_Encours - Apr rééch" xfId="127" xr:uid="{00000000-0005-0000-0000-00007E000000}"/>
    <cellStyle name="Monétaire_Encours - Apr rééch" xfId="128" xr:uid="{00000000-0005-0000-0000-00007F000000}"/>
    <cellStyle name="Normal" xfId="0" builtinId="0"/>
    <cellStyle name="Normal - Style1" xfId="129" xr:uid="{00000000-0005-0000-0000-000081000000}"/>
    <cellStyle name="Normal 10" xfId="130" xr:uid="{00000000-0005-0000-0000-000082000000}"/>
    <cellStyle name="Normal 10 2" xfId="131" xr:uid="{00000000-0005-0000-0000-000083000000}"/>
    <cellStyle name="Normal 2" xfId="132" xr:uid="{00000000-0005-0000-0000-000084000000}"/>
    <cellStyle name="Normal 2 10" xfId="133" xr:uid="{00000000-0005-0000-0000-000085000000}"/>
    <cellStyle name="Normal 2 10 2" xfId="134" xr:uid="{00000000-0005-0000-0000-000086000000}"/>
    <cellStyle name="Normal 2 11" xfId="135" xr:uid="{00000000-0005-0000-0000-000087000000}"/>
    <cellStyle name="Normal 2 12" xfId="136" xr:uid="{00000000-0005-0000-0000-000088000000}"/>
    <cellStyle name="Normal 2 13" xfId="137" xr:uid="{00000000-0005-0000-0000-000089000000}"/>
    <cellStyle name="Normal 2 14" xfId="138" xr:uid="{00000000-0005-0000-0000-00008A000000}"/>
    <cellStyle name="Normal 2 15" xfId="139" xr:uid="{00000000-0005-0000-0000-00008B000000}"/>
    <cellStyle name="Normal 2 16" xfId="140" xr:uid="{00000000-0005-0000-0000-00008C000000}"/>
    <cellStyle name="Normal 2 17" xfId="141" xr:uid="{00000000-0005-0000-0000-00008D000000}"/>
    <cellStyle name="Normal 2 18" xfId="142" xr:uid="{00000000-0005-0000-0000-00008E000000}"/>
    <cellStyle name="Normal 2 19" xfId="143" xr:uid="{00000000-0005-0000-0000-00008F000000}"/>
    <cellStyle name="Normal 2 2" xfId="144" xr:uid="{00000000-0005-0000-0000-000090000000}"/>
    <cellStyle name="Normal 2 2 2" xfId="145" xr:uid="{00000000-0005-0000-0000-000091000000}"/>
    <cellStyle name="Normal 2 2 3" xfId="146" xr:uid="{00000000-0005-0000-0000-000092000000}"/>
    <cellStyle name="Normal 2 2 4" xfId="147" xr:uid="{00000000-0005-0000-0000-000093000000}"/>
    <cellStyle name="Normal 2 2 5" xfId="148" xr:uid="{00000000-0005-0000-0000-000094000000}"/>
    <cellStyle name="Normal 2 2 6" xfId="149" xr:uid="{00000000-0005-0000-0000-000095000000}"/>
    <cellStyle name="Normal 2 20" xfId="150" xr:uid="{00000000-0005-0000-0000-000096000000}"/>
    <cellStyle name="Normal 2 21" xfId="151" xr:uid="{00000000-0005-0000-0000-000097000000}"/>
    <cellStyle name="Normal 2 22" xfId="152" xr:uid="{00000000-0005-0000-0000-000098000000}"/>
    <cellStyle name="Normal 2 23" xfId="153" xr:uid="{00000000-0005-0000-0000-000099000000}"/>
    <cellStyle name="Normal 2 24" xfId="154" xr:uid="{00000000-0005-0000-0000-00009A000000}"/>
    <cellStyle name="Normal 2 25" xfId="155" xr:uid="{00000000-0005-0000-0000-00009B000000}"/>
    <cellStyle name="Normal 2 26" xfId="156" xr:uid="{00000000-0005-0000-0000-00009C000000}"/>
    <cellStyle name="Normal 2 27" xfId="157" xr:uid="{00000000-0005-0000-0000-00009D000000}"/>
    <cellStyle name="Normal 2 28" xfId="158" xr:uid="{00000000-0005-0000-0000-00009E000000}"/>
    <cellStyle name="Normal 2 29" xfId="159" xr:uid="{00000000-0005-0000-0000-00009F000000}"/>
    <cellStyle name="Normal 2 3" xfId="160" xr:uid="{00000000-0005-0000-0000-0000A0000000}"/>
    <cellStyle name="Normal 2 3 2" xfId="161" xr:uid="{00000000-0005-0000-0000-0000A1000000}"/>
    <cellStyle name="Normal 2 3 3" xfId="162" xr:uid="{00000000-0005-0000-0000-0000A2000000}"/>
    <cellStyle name="Normal 2 3 4" xfId="163" xr:uid="{00000000-0005-0000-0000-0000A3000000}"/>
    <cellStyle name="Normal 2 3 5" xfId="164" xr:uid="{00000000-0005-0000-0000-0000A4000000}"/>
    <cellStyle name="Normal 2 3 6" xfId="165" xr:uid="{00000000-0005-0000-0000-0000A5000000}"/>
    <cellStyle name="Normal 2 30" xfId="166" xr:uid="{00000000-0005-0000-0000-0000A6000000}"/>
    <cellStyle name="Normal 2 31" xfId="167" xr:uid="{00000000-0005-0000-0000-0000A7000000}"/>
    <cellStyle name="Normal 2 32" xfId="168" xr:uid="{00000000-0005-0000-0000-0000A8000000}"/>
    <cellStyle name="Normal 2 33" xfId="169" xr:uid="{00000000-0005-0000-0000-0000A9000000}"/>
    <cellStyle name="Normal 2 34" xfId="170" xr:uid="{00000000-0005-0000-0000-0000AA000000}"/>
    <cellStyle name="Normal 2 35" xfId="171" xr:uid="{00000000-0005-0000-0000-0000AB000000}"/>
    <cellStyle name="Normal 2 36" xfId="172" xr:uid="{00000000-0005-0000-0000-0000AC000000}"/>
    <cellStyle name="Normal 2 37" xfId="173" xr:uid="{00000000-0005-0000-0000-0000AD000000}"/>
    <cellStyle name="Normal 2 38" xfId="174" xr:uid="{00000000-0005-0000-0000-0000AE000000}"/>
    <cellStyle name="Normal 2 39" xfId="175" xr:uid="{00000000-0005-0000-0000-0000AF000000}"/>
    <cellStyle name="Normal 2 4" xfId="176" xr:uid="{00000000-0005-0000-0000-0000B0000000}"/>
    <cellStyle name="Normal 2 4 2" xfId="177" xr:uid="{00000000-0005-0000-0000-0000B1000000}"/>
    <cellStyle name="Normal 2 40" xfId="178" xr:uid="{00000000-0005-0000-0000-0000B2000000}"/>
    <cellStyle name="Normal 2 41" xfId="179" xr:uid="{00000000-0005-0000-0000-0000B3000000}"/>
    <cellStyle name="Normal 2 42" xfId="180" xr:uid="{00000000-0005-0000-0000-0000B4000000}"/>
    <cellStyle name="Normal 2 43" xfId="181" xr:uid="{00000000-0005-0000-0000-0000B5000000}"/>
    <cellStyle name="Normal 2 44" xfId="182" xr:uid="{00000000-0005-0000-0000-0000B6000000}"/>
    <cellStyle name="Normal 2 45" xfId="183" xr:uid="{00000000-0005-0000-0000-0000B7000000}"/>
    <cellStyle name="Normal 2 46" xfId="184" xr:uid="{00000000-0005-0000-0000-0000B8000000}"/>
    <cellStyle name="Normal 2 47" xfId="185" xr:uid="{00000000-0005-0000-0000-0000B9000000}"/>
    <cellStyle name="Normal 2 48" xfId="186" xr:uid="{00000000-0005-0000-0000-0000BA000000}"/>
    <cellStyle name="Normal 2 49" xfId="187" xr:uid="{00000000-0005-0000-0000-0000BB000000}"/>
    <cellStyle name="Normal 2 5" xfId="188" xr:uid="{00000000-0005-0000-0000-0000BC000000}"/>
    <cellStyle name="Normal 2 5 2" xfId="189" xr:uid="{00000000-0005-0000-0000-0000BD000000}"/>
    <cellStyle name="Normal 2 50" xfId="190" xr:uid="{00000000-0005-0000-0000-0000BE000000}"/>
    <cellStyle name="Normal 2 51" xfId="191" xr:uid="{00000000-0005-0000-0000-0000BF000000}"/>
    <cellStyle name="Normal 2 52" xfId="192" xr:uid="{00000000-0005-0000-0000-0000C0000000}"/>
    <cellStyle name="Normal 2 53" xfId="193" xr:uid="{00000000-0005-0000-0000-0000C1000000}"/>
    <cellStyle name="Normal 2 54" xfId="194" xr:uid="{00000000-0005-0000-0000-0000C2000000}"/>
    <cellStyle name="Normal 2 55" xfId="195" xr:uid="{00000000-0005-0000-0000-0000C3000000}"/>
    <cellStyle name="Normal 2 56" xfId="196" xr:uid="{00000000-0005-0000-0000-0000C4000000}"/>
    <cellStyle name="Normal 2 57" xfId="197" xr:uid="{00000000-0005-0000-0000-0000C5000000}"/>
    <cellStyle name="Normal 2 58" xfId="198" xr:uid="{00000000-0005-0000-0000-0000C6000000}"/>
    <cellStyle name="Normal 2 59" xfId="199" xr:uid="{00000000-0005-0000-0000-0000C7000000}"/>
    <cellStyle name="Normal 2 6" xfId="200" xr:uid="{00000000-0005-0000-0000-0000C8000000}"/>
    <cellStyle name="Normal 2 6 2" xfId="201" xr:uid="{00000000-0005-0000-0000-0000C9000000}"/>
    <cellStyle name="Normal 2 60" xfId="202" xr:uid="{00000000-0005-0000-0000-0000CA000000}"/>
    <cellStyle name="Normal 2 61" xfId="203" xr:uid="{00000000-0005-0000-0000-0000CB000000}"/>
    <cellStyle name="Normal 2 62" xfId="204" xr:uid="{00000000-0005-0000-0000-0000CC000000}"/>
    <cellStyle name="Normal 2 63" xfId="205" xr:uid="{00000000-0005-0000-0000-0000CD000000}"/>
    <cellStyle name="Normal 2 64" xfId="206" xr:uid="{00000000-0005-0000-0000-0000CE000000}"/>
    <cellStyle name="Normal 2 65" xfId="207" xr:uid="{00000000-0005-0000-0000-0000CF000000}"/>
    <cellStyle name="Normal 2 66" xfId="208" xr:uid="{00000000-0005-0000-0000-0000D0000000}"/>
    <cellStyle name="Normal 2 67" xfId="209" xr:uid="{00000000-0005-0000-0000-0000D1000000}"/>
    <cellStyle name="Normal 2 68" xfId="210" xr:uid="{00000000-0005-0000-0000-0000D2000000}"/>
    <cellStyle name="Normal 2 69" xfId="211" xr:uid="{00000000-0005-0000-0000-0000D3000000}"/>
    <cellStyle name="Normal 2 7" xfId="212" xr:uid="{00000000-0005-0000-0000-0000D4000000}"/>
    <cellStyle name="Normal 2 7 2" xfId="213" xr:uid="{00000000-0005-0000-0000-0000D5000000}"/>
    <cellStyle name="Normal 2 70" xfId="214" xr:uid="{00000000-0005-0000-0000-0000D6000000}"/>
    <cellStyle name="Normal 2 71" xfId="215" xr:uid="{00000000-0005-0000-0000-0000D7000000}"/>
    <cellStyle name="Normal 2 72" xfId="216" xr:uid="{00000000-0005-0000-0000-0000D8000000}"/>
    <cellStyle name="Normal 2 73" xfId="217" xr:uid="{00000000-0005-0000-0000-0000D9000000}"/>
    <cellStyle name="Normal 2 74" xfId="218" xr:uid="{00000000-0005-0000-0000-0000DA000000}"/>
    <cellStyle name="Normal 2 75" xfId="219" xr:uid="{00000000-0005-0000-0000-0000DB000000}"/>
    <cellStyle name="Normal 2 76" xfId="220" xr:uid="{00000000-0005-0000-0000-0000DC000000}"/>
    <cellStyle name="Normal 2 77" xfId="221" xr:uid="{00000000-0005-0000-0000-0000DD000000}"/>
    <cellStyle name="Normal 2 78" xfId="222" xr:uid="{00000000-0005-0000-0000-0000DE000000}"/>
    <cellStyle name="Normal 2 79" xfId="223" xr:uid="{00000000-0005-0000-0000-0000DF000000}"/>
    <cellStyle name="Normal 2 8" xfId="224" xr:uid="{00000000-0005-0000-0000-0000E0000000}"/>
    <cellStyle name="Normal 2 8 2" xfId="225" xr:uid="{00000000-0005-0000-0000-0000E1000000}"/>
    <cellStyle name="Normal 2 80" xfId="226" xr:uid="{00000000-0005-0000-0000-0000E2000000}"/>
    <cellStyle name="Normal 2 81" xfId="227" xr:uid="{00000000-0005-0000-0000-0000E3000000}"/>
    <cellStyle name="Normal 2 82" xfId="228" xr:uid="{00000000-0005-0000-0000-0000E4000000}"/>
    <cellStyle name="Normal 2 83" xfId="229" xr:uid="{00000000-0005-0000-0000-0000E5000000}"/>
    <cellStyle name="Normal 2 84" xfId="230" xr:uid="{00000000-0005-0000-0000-0000E6000000}"/>
    <cellStyle name="Normal 2 85" xfId="231" xr:uid="{00000000-0005-0000-0000-0000E7000000}"/>
    <cellStyle name="Normal 2 86" xfId="232" xr:uid="{00000000-0005-0000-0000-0000E8000000}"/>
    <cellStyle name="Normal 2 87" xfId="233" xr:uid="{00000000-0005-0000-0000-0000E9000000}"/>
    <cellStyle name="Normal 2 88" xfId="234" xr:uid="{00000000-0005-0000-0000-0000EA000000}"/>
    <cellStyle name="Normal 2 89" xfId="235" xr:uid="{00000000-0005-0000-0000-0000EB000000}"/>
    <cellStyle name="Normal 2 9" xfId="236" xr:uid="{00000000-0005-0000-0000-0000EC000000}"/>
    <cellStyle name="Normal 2 90" xfId="237" xr:uid="{00000000-0005-0000-0000-0000ED000000}"/>
    <cellStyle name="Normal 3" xfId="238" xr:uid="{00000000-0005-0000-0000-0000EE000000}"/>
    <cellStyle name="Normal 3 2" xfId="239" xr:uid="{00000000-0005-0000-0000-0000EF000000}"/>
    <cellStyle name="Normal 4" xfId="240" xr:uid="{00000000-0005-0000-0000-0000F0000000}"/>
    <cellStyle name="Normal 4 2" xfId="241" xr:uid="{00000000-0005-0000-0000-0000F1000000}"/>
    <cellStyle name="Normal 4 3" xfId="242" xr:uid="{00000000-0005-0000-0000-0000F2000000}"/>
    <cellStyle name="Normal 4 4" xfId="243" xr:uid="{00000000-0005-0000-0000-0000F3000000}"/>
    <cellStyle name="Normal 4 5" xfId="244" xr:uid="{00000000-0005-0000-0000-0000F4000000}"/>
    <cellStyle name="Normal 4 6" xfId="245" xr:uid="{00000000-0005-0000-0000-0000F5000000}"/>
    <cellStyle name="Normal 5" xfId="246" xr:uid="{00000000-0005-0000-0000-0000F6000000}"/>
    <cellStyle name="Normal 5 2" xfId="247" xr:uid="{00000000-0005-0000-0000-0000F7000000}"/>
    <cellStyle name="Normal 6" xfId="248" xr:uid="{00000000-0005-0000-0000-0000F8000000}"/>
    <cellStyle name="Normal 6 2" xfId="249" xr:uid="{00000000-0005-0000-0000-0000F9000000}"/>
    <cellStyle name="Normal 7" xfId="250" xr:uid="{00000000-0005-0000-0000-0000FA000000}"/>
    <cellStyle name="Normal 7 2" xfId="251" xr:uid="{00000000-0005-0000-0000-0000FB000000}"/>
    <cellStyle name="Normal 8" xfId="252" xr:uid="{00000000-0005-0000-0000-0000FC000000}"/>
    <cellStyle name="Normal 8 2" xfId="253" xr:uid="{00000000-0005-0000-0000-0000FD000000}"/>
    <cellStyle name="Normal 9" xfId="254" xr:uid="{00000000-0005-0000-0000-0000FE000000}"/>
    <cellStyle name="Normal 9 2" xfId="255" xr:uid="{00000000-0005-0000-0000-0000FF000000}"/>
    <cellStyle name="Normal Table" xfId="256" xr:uid="{00000000-0005-0000-0000-000000010000}"/>
    <cellStyle name="Note 2 10" xfId="257" xr:uid="{00000000-0005-0000-0000-000001010000}"/>
    <cellStyle name="Note 2 11" xfId="258" xr:uid="{00000000-0005-0000-0000-000002010000}"/>
    <cellStyle name="Note 2 12" xfId="259" xr:uid="{00000000-0005-0000-0000-000003010000}"/>
    <cellStyle name="Note 2 13" xfId="260" xr:uid="{00000000-0005-0000-0000-000004010000}"/>
    <cellStyle name="Note 2 14" xfId="261" xr:uid="{00000000-0005-0000-0000-000005010000}"/>
    <cellStyle name="Note 2 15" xfId="262" xr:uid="{00000000-0005-0000-0000-000006010000}"/>
    <cellStyle name="Note 2 16" xfId="263" xr:uid="{00000000-0005-0000-0000-000007010000}"/>
    <cellStyle name="Note 2 17" xfId="264" xr:uid="{00000000-0005-0000-0000-000008010000}"/>
    <cellStyle name="Note 2 18" xfId="265" xr:uid="{00000000-0005-0000-0000-000009010000}"/>
    <cellStyle name="Note 2 19" xfId="266" xr:uid="{00000000-0005-0000-0000-00000A010000}"/>
    <cellStyle name="Note 2 2" xfId="267" xr:uid="{00000000-0005-0000-0000-00000B010000}"/>
    <cellStyle name="Note 2 20" xfId="268" xr:uid="{00000000-0005-0000-0000-00000C010000}"/>
    <cellStyle name="Note 2 21" xfId="269" xr:uid="{00000000-0005-0000-0000-00000D010000}"/>
    <cellStyle name="Note 2 22" xfId="270" xr:uid="{00000000-0005-0000-0000-00000E010000}"/>
    <cellStyle name="Note 2 23" xfId="271" xr:uid="{00000000-0005-0000-0000-00000F010000}"/>
    <cellStyle name="Note 2 24" xfId="272" xr:uid="{00000000-0005-0000-0000-000010010000}"/>
    <cellStyle name="Note 2 25" xfId="273" xr:uid="{00000000-0005-0000-0000-000011010000}"/>
    <cellStyle name="Note 2 26" xfId="274" xr:uid="{00000000-0005-0000-0000-000012010000}"/>
    <cellStyle name="Note 2 27" xfId="275" xr:uid="{00000000-0005-0000-0000-000013010000}"/>
    <cellStyle name="Note 2 28" xfId="276" xr:uid="{00000000-0005-0000-0000-000014010000}"/>
    <cellStyle name="Note 2 29" xfId="277" xr:uid="{00000000-0005-0000-0000-000015010000}"/>
    <cellStyle name="Note 2 3" xfId="278" xr:uid="{00000000-0005-0000-0000-000016010000}"/>
    <cellStyle name="Note 2 30" xfId="279" xr:uid="{00000000-0005-0000-0000-000017010000}"/>
    <cellStyle name="Note 2 31" xfId="280" xr:uid="{00000000-0005-0000-0000-000018010000}"/>
    <cellStyle name="Note 2 32" xfId="281" xr:uid="{00000000-0005-0000-0000-000019010000}"/>
    <cellStyle name="Note 2 33" xfId="282" xr:uid="{00000000-0005-0000-0000-00001A010000}"/>
    <cellStyle name="Note 2 34" xfId="283" xr:uid="{00000000-0005-0000-0000-00001B010000}"/>
    <cellStyle name="Note 2 35" xfId="284" xr:uid="{00000000-0005-0000-0000-00001C010000}"/>
    <cellStyle name="Note 2 36" xfId="285" xr:uid="{00000000-0005-0000-0000-00001D010000}"/>
    <cellStyle name="Note 2 37" xfId="286" xr:uid="{00000000-0005-0000-0000-00001E010000}"/>
    <cellStyle name="Note 2 38" xfId="287" xr:uid="{00000000-0005-0000-0000-00001F010000}"/>
    <cellStyle name="Note 2 39" xfId="288" xr:uid="{00000000-0005-0000-0000-000020010000}"/>
    <cellStyle name="Note 2 4" xfId="289" xr:uid="{00000000-0005-0000-0000-000021010000}"/>
    <cellStyle name="Note 2 40" xfId="290" xr:uid="{00000000-0005-0000-0000-000022010000}"/>
    <cellStyle name="Note 2 41" xfId="291" xr:uid="{00000000-0005-0000-0000-000023010000}"/>
    <cellStyle name="Note 2 42" xfId="292" xr:uid="{00000000-0005-0000-0000-000024010000}"/>
    <cellStyle name="Note 2 43" xfId="293" xr:uid="{00000000-0005-0000-0000-000025010000}"/>
    <cellStyle name="Note 2 44" xfId="294" xr:uid="{00000000-0005-0000-0000-000026010000}"/>
    <cellStyle name="Note 2 45" xfId="295" xr:uid="{00000000-0005-0000-0000-000027010000}"/>
    <cellStyle name="Note 2 46" xfId="296" xr:uid="{00000000-0005-0000-0000-000028010000}"/>
    <cellStyle name="Note 2 47" xfId="297" xr:uid="{00000000-0005-0000-0000-000029010000}"/>
    <cellStyle name="Note 2 48" xfId="298" xr:uid="{00000000-0005-0000-0000-00002A010000}"/>
    <cellStyle name="Note 2 49" xfId="299" xr:uid="{00000000-0005-0000-0000-00002B010000}"/>
    <cellStyle name="Note 2 5" xfId="300" xr:uid="{00000000-0005-0000-0000-00002C010000}"/>
    <cellStyle name="Note 2 50" xfId="301" xr:uid="{00000000-0005-0000-0000-00002D010000}"/>
    <cellStyle name="Note 2 51" xfId="302" xr:uid="{00000000-0005-0000-0000-00002E010000}"/>
    <cellStyle name="Note 2 52" xfId="303" xr:uid="{00000000-0005-0000-0000-00002F010000}"/>
    <cellStyle name="Note 2 53" xfId="304" xr:uid="{00000000-0005-0000-0000-000030010000}"/>
    <cellStyle name="Note 2 54" xfId="305" xr:uid="{00000000-0005-0000-0000-000031010000}"/>
    <cellStyle name="Note 2 55" xfId="306" xr:uid="{00000000-0005-0000-0000-000032010000}"/>
    <cellStyle name="Note 2 56" xfId="307" xr:uid="{00000000-0005-0000-0000-000033010000}"/>
    <cellStyle name="Note 2 57" xfId="308" xr:uid="{00000000-0005-0000-0000-000034010000}"/>
    <cellStyle name="Note 2 58" xfId="309" xr:uid="{00000000-0005-0000-0000-000035010000}"/>
    <cellStyle name="Note 2 59" xfId="310" xr:uid="{00000000-0005-0000-0000-000036010000}"/>
    <cellStyle name="Note 2 6" xfId="311" xr:uid="{00000000-0005-0000-0000-000037010000}"/>
    <cellStyle name="Note 2 60" xfId="312" xr:uid="{00000000-0005-0000-0000-000038010000}"/>
    <cellStyle name="Note 2 61" xfId="313" xr:uid="{00000000-0005-0000-0000-000039010000}"/>
    <cellStyle name="Note 2 62" xfId="314" xr:uid="{00000000-0005-0000-0000-00003A010000}"/>
    <cellStyle name="Note 2 63" xfId="315" xr:uid="{00000000-0005-0000-0000-00003B010000}"/>
    <cellStyle name="Note 2 64" xfId="316" xr:uid="{00000000-0005-0000-0000-00003C010000}"/>
    <cellStyle name="Note 2 65" xfId="317" xr:uid="{00000000-0005-0000-0000-00003D010000}"/>
    <cellStyle name="Note 2 66" xfId="318" xr:uid="{00000000-0005-0000-0000-00003E010000}"/>
    <cellStyle name="Note 2 67" xfId="319" xr:uid="{00000000-0005-0000-0000-00003F010000}"/>
    <cellStyle name="Note 2 68" xfId="320" xr:uid="{00000000-0005-0000-0000-000040010000}"/>
    <cellStyle name="Note 2 69" xfId="321" xr:uid="{00000000-0005-0000-0000-000041010000}"/>
    <cellStyle name="Note 2 7" xfId="322" xr:uid="{00000000-0005-0000-0000-000042010000}"/>
    <cellStyle name="Note 2 70" xfId="323" xr:uid="{00000000-0005-0000-0000-000043010000}"/>
    <cellStyle name="Note 2 71" xfId="324" xr:uid="{00000000-0005-0000-0000-000044010000}"/>
    <cellStyle name="Note 2 72" xfId="325" xr:uid="{00000000-0005-0000-0000-000045010000}"/>
    <cellStyle name="Note 2 73" xfId="326" xr:uid="{00000000-0005-0000-0000-000046010000}"/>
    <cellStyle name="Note 2 74" xfId="327" xr:uid="{00000000-0005-0000-0000-000047010000}"/>
    <cellStyle name="Note 2 75" xfId="328" xr:uid="{00000000-0005-0000-0000-000048010000}"/>
    <cellStyle name="Note 2 76" xfId="329" xr:uid="{00000000-0005-0000-0000-000049010000}"/>
    <cellStyle name="Note 2 77" xfId="330" xr:uid="{00000000-0005-0000-0000-00004A010000}"/>
    <cellStyle name="Note 2 78" xfId="331" xr:uid="{00000000-0005-0000-0000-00004B010000}"/>
    <cellStyle name="Note 2 79" xfId="332" xr:uid="{00000000-0005-0000-0000-00004C010000}"/>
    <cellStyle name="Note 2 8" xfId="333" xr:uid="{00000000-0005-0000-0000-00004D010000}"/>
    <cellStyle name="Note 2 80" xfId="334" xr:uid="{00000000-0005-0000-0000-00004E010000}"/>
    <cellStyle name="Note 2 81" xfId="335" xr:uid="{00000000-0005-0000-0000-00004F010000}"/>
    <cellStyle name="Note 2 82" xfId="336" xr:uid="{00000000-0005-0000-0000-000050010000}"/>
    <cellStyle name="Note 2 83" xfId="337" xr:uid="{00000000-0005-0000-0000-000051010000}"/>
    <cellStyle name="Note 2 84" xfId="338" xr:uid="{00000000-0005-0000-0000-000052010000}"/>
    <cellStyle name="Note 2 85" xfId="339" xr:uid="{00000000-0005-0000-0000-000053010000}"/>
    <cellStyle name="Note 2 86" xfId="340" xr:uid="{00000000-0005-0000-0000-000054010000}"/>
    <cellStyle name="Note 2 87" xfId="341" xr:uid="{00000000-0005-0000-0000-000055010000}"/>
    <cellStyle name="Note 2 88" xfId="342" xr:uid="{00000000-0005-0000-0000-000056010000}"/>
    <cellStyle name="Note 2 89" xfId="343" xr:uid="{00000000-0005-0000-0000-000057010000}"/>
    <cellStyle name="Note 2 9" xfId="344" xr:uid="{00000000-0005-0000-0000-000058010000}"/>
    <cellStyle name="Note 2 90" xfId="345" xr:uid="{00000000-0005-0000-0000-000059010000}"/>
    <cellStyle name="Note 3 10" xfId="346" xr:uid="{00000000-0005-0000-0000-00005A010000}"/>
    <cellStyle name="Note 3 11" xfId="347" xr:uid="{00000000-0005-0000-0000-00005B010000}"/>
    <cellStyle name="Note 3 12" xfId="348" xr:uid="{00000000-0005-0000-0000-00005C010000}"/>
    <cellStyle name="Note 3 13" xfId="349" xr:uid="{00000000-0005-0000-0000-00005D010000}"/>
    <cellStyle name="Note 3 14" xfId="350" xr:uid="{00000000-0005-0000-0000-00005E010000}"/>
    <cellStyle name="Note 3 15" xfId="351" xr:uid="{00000000-0005-0000-0000-00005F010000}"/>
    <cellStyle name="Note 3 16" xfId="352" xr:uid="{00000000-0005-0000-0000-000060010000}"/>
    <cellStyle name="Note 3 17" xfId="353" xr:uid="{00000000-0005-0000-0000-000061010000}"/>
    <cellStyle name="Note 3 18" xfId="354" xr:uid="{00000000-0005-0000-0000-000062010000}"/>
    <cellStyle name="Note 3 19" xfId="355" xr:uid="{00000000-0005-0000-0000-000063010000}"/>
    <cellStyle name="Note 3 2" xfId="356" xr:uid="{00000000-0005-0000-0000-000064010000}"/>
    <cellStyle name="Note 3 20" xfId="357" xr:uid="{00000000-0005-0000-0000-000065010000}"/>
    <cellStyle name="Note 3 21" xfId="358" xr:uid="{00000000-0005-0000-0000-000066010000}"/>
    <cellStyle name="Note 3 22" xfId="359" xr:uid="{00000000-0005-0000-0000-000067010000}"/>
    <cellStyle name="Note 3 23" xfId="360" xr:uid="{00000000-0005-0000-0000-000068010000}"/>
    <cellStyle name="Note 3 24" xfId="361" xr:uid="{00000000-0005-0000-0000-000069010000}"/>
    <cellStyle name="Note 3 25" xfId="362" xr:uid="{00000000-0005-0000-0000-00006A010000}"/>
    <cellStyle name="Note 3 26" xfId="363" xr:uid="{00000000-0005-0000-0000-00006B010000}"/>
    <cellStyle name="Note 3 27" xfId="364" xr:uid="{00000000-0005-0000-0000-00006C010000}"/>
    <cellStyle name="Note 3 28" xfId="365" xr:uid="{00000000-0005-0000-0000-00006D010000}"/>
    <cellStyle name="Note 3 29" xfId="366" xr:uid="{00000000-0005-0000-0000-00006E010000}"/>
    <cellStyle name="Note 3 3" xfId="367" xr:uid="{00000000-0005-0000-0000-00006F010000}"/>
    <cellStyle name="Note 3 30" xfId="368" xr:uid="{00000000-0005-0000-0000-000070010000}"/>
    <cellStyle name="Note 3 31" xfId="369" xr:uid="{00000000-0005-0000-0000-000071010000}"/>
    <cellStyle name="Note 3 32" xfId="370" xr:uid="{00000000-0005-0000-0000-000072010000}"/>
    <cellStyle name="Note 3 33" xfId="371" xr:uid="{00000000-0005-0000-0000-000073010000}"/>
    <cellStyle name="Note 3 34" xfId="372" xr:uid="{00000000-0005-0000-0000-000074010000}"/>
    <cellStyle name="Note 3 35" xfId="373" xr:uid="{00000000-0005-0000-0000-000075010000}"/>
    <cellStyle name="Note 3 36" xfId="374" xr:uid="{00000000-0005-0000-0000-000076010000}"/>
    <cellStyle name="Note 3 37" xfId="375" xr:uid="{00000000-0005-0000-0000-000077010000}"/>
    <cellStyle name="Note 3 38" xfId="376" xr:uid="{00000000-0005-0000-0000-000078010000}"/>
    <cellStyle name="Note 3 39" xfId="377" xr:uid="{00000000-0005-0000-0000-000079010000}"/>
    <cellStyle name="Note 3 4" xfId="378" xr:uid="{00000000-0005-0000-0000-00007A010000}"/>
    <cellStyle name="Note 3 40" xfId="379" xr:uid="{00000000-0005-0000-0000-00007B010000}"/>
    <cellStyle name="Note 3 41" xfId="380" xr:uid="{00000000-0005-0000-0000-00007C010000}"/>
    <cellStyle name="Note 3 42" xfId="381" xr:uid="{00000000-0005-0000-0000-00007D010000}"/>
    <cellStyle name="Note 3 43" xfId="382" xr:uid="{00000000-0005-0000-0000-00007E010000}"/>
    <cellStyle name="Note 3 44" xfId="383" xr:uid="{00000000-0005-0000-0000-00007F010000}"/>
    <cellStyle name="Note 3 45" xfId="384" xr:uid="{00000000-0005-0000-0000-000080010000}"/>
    <cellStyle name="Note 3 46" xfId="385" xr:uid="{00000000-0005-0000-0000-000081010000}"/>
    <cellStyle name="Note 3 47" xfId="386" xr:uid="{00000000-0005-0000-0000-000082010000}"/>
    <cellStyle name="Note 3 48" xfId="387" xr:uid="{00000000-0005-0000-0000-000083010000}"/>
    <cellStyle name="Note 3 49" xfId="388" xr:uid="{00000000-0005-0000-0000-000084010000}"/>
    <cellStyle name="Note 3 5" xfId="389" xr:uid="{00000000-0005-0000-0000-000085010000}"/>
    <cellStyle name="Note 3 50" xfId="390" xr:uid="{00000000-0005-0000-0000-000086010000}"/>
    <cellStyle name="Note 3 51" xfId="391" xr:uid="{00000000-0005-0000-0000-000087010000}"/>
    <cellStyle name="Note 3 52" xfId="392" xr:uid="{00000000-0005-0000-0000-000088010000}"/>
    <cellStyle name="Note 3 53" xfId="393" xr:uid="{00000000-0005-0000-0000-000089010000}"/>
    <cellStyle name="Note 3 54" xfId="394" xr:uid="{00000000-0005-0000-0000-00008A010000}"/>
    <cellStyle name="Note 3 55" xfId="395" xr:uid="{00000000-0005-0000-0000-00008B010000}"/>
    <cellStyle name="Note 3 56" xfId="396" xr:uid="{00000000-0005-0000-0000-00008C010000}"/>
    <cellStyle name="Note 3 57" xfId="397" xr:uid="{00000000-0005-0000-0000-00008D010000}"/>
    <cellStyle name="Note 3 58" xfId="398" xr:uid="{00000000-0005-0000-0000-00008E010000}"/>
    <cellStyle name="Note 3 59" xfId="399" xr:uid="{00000000-0005-0000-0000-00008F010000}"/>
    <cellStyle name="Note 3 6" xfId="400" xr:uid="{00000000-0005-0000-0000-000090010000}"/>
    <cellStyle name="Note 3 60" xfId="401" xr:uid="{00000000-0005-0000-0000-000091010000}"/>
    <cellStyle name="Note 3 61" xfId="402" xr:uid="{00000000-0005-0000-0000-000092010000}"/>
    <cellStyle name="Note 3 62" xfId="403" xr:uid="{00000000-0005-0000-0000-000093010000}"/>
    <cellStyle name="Note 3 63" xfId="404" xr:uid="{00000000-0005-0000-0000-000094010000}"/>
    <cellStyle name="Note 3 64" xfId="405" xr:uid="{00000000-0005-0000-0000-000095010000}"/>
    <cellStyle name="Note 3 65" xfId="406" xr:uid="{00000000-0005-0000-0000-000096010000}"/>
    <cellStyle name="Note 3 66" xfId="407" xr:uid="{00000000-0005-0000-0000-000097010000}"/>
    <cellStyle name="Note 3 67" xfId="408" xr:uid="{00000000-0005-0000-0000-000098010000}"/>
    <cellStyle name="Note 3 68" xfId="409" xr:uid="{00000000-0005-0000-0000-000099010000}"/>
    <cellStyle name="Note 3 69" xfId="410" xr:uid="{00000000-0005-0000-0000-00009A010000}"/>
    <cellStyle name="Note 3 7" xfId="411" xr:uid="{00000000-0005-0000-0000-00009B010000}"/>
    <cellStyle name="Note 3 70" xfId="412" xr:uid="{00000000-0005-0000-0000-00009C010000}"/>
    <cellStyle name="Note 3 71" xfId="413" xr:uid="{00000000-0005-0000-0000-00009D010000}"/>
    <cellStyle name="Note 3 72" xfId="414" xr:uid="{00000000-0005-0000-0000-00009E010000}"/>
    <cellStyle name="Note 3 73" xfId="415" xr:uid="{00000000-0005-0000-0000-00009F010000}"/>
    <cellStyle name="Note 3 74" xfId="416" xr:uid="{00000000-0005-0000-0000-0000A0010000}"/>
    <cellStyle name="Note 3 75" xfId="417" xr:uid="{00000000-0005-0000-0000-0000A1010000}"/>
    <cellStyle name="Note 3 76" xfId="418" xr:uid="{00000000-0005-0000-0000-0000A2010000}"/>
    <cellStyle name="Note 3 77" xfId="419" xr:uid="{00000000-0005-0000-0000-0000A3010000}"/>
    <cellStyle name="Note 3 78" xfId="420" xr:uid="{00000000-0005-0000-0000-0000A4010000}"/>
    <cellStyle name="Note 3 79" xfId="421" xr:uid="{00000000-0005-0000-0000-0000A5010000}"/>
    <cellStyle name="Note 3 8" xfId="422" xr:uid="{00000000-0005-0000-0000-0000A6010000}"/>
    <cellStyle name="Note 3 80" xfId="423" xr:uid="{00000000-0005-0000-0000-0000A7010000}"/>
    <cellStyle name="Note 3 81" xfId="424" xr:uid="{00000000-0005-0000-0000-0000A8010000}"/>
    <cellStyle name="Note 3 82" xfId="425" xr:uid="{00000000-0005-0000-0000-0000A9010000}"/>
    <cellStyle name="Note 3 83" xfId="426" xr:uid="{00000000-0005-0000-0000-0000AA010000}"/>
    <cellStyle name="Note 3 84" xfId="427" xr:uid="{00000000-0005-0000-0000-0000AB010000}"/>
    <cellStyle name="Note 3 85" xfId="428" xr:uid="{00000000-0005-0000-0000-0000AC010000}"/>
    <cellStyle name="Note 3 86" xfId="429" xr:uid="{00000000-0005-0000-0000-0000AD010000}"/>
    <cellStyle name="Note 3 87" xfId="430" xr:uid="{00000000-0005-0000-0000-0000AE010000}"/>
    <cellStyle name="Note 3 88" xfId="431" xr:uid="{00000000-0005-0000-0000-0000AF010000}"/>
    <cellStyle name="Note 3 89" xfId="432" xr:uid="{00000000-0005-0000-0000-0000B0010000}"/>
    <cellStyle name="Note 3 9" xfId="433" xr:uid="{00000000-0005-0000-0000-0000B1010000}"/>
    <cellStyle name="Note 3 90" xfId="434" xr:uid="{00000000-0005-0000-0000-0000B2010000}"/>
    <cellStyle name="Note 4 10" xfId="435" xr:uid="{00000000-0005-0000-0000-0000B3010000}"/>
    <cellStyle name="Note 4 11" xfId="436" xr:uid="{00000000-0005-0000-0000-0000B4010000}"/>
    <cellStyle name="Note 4 12" xfId="437" xr:uid="{00000000-0005-0000-0000-0000B5010000}"/>
    <cellStyle name="Note 4 13" xfId="438" xr:uid="{00000000-0005-0000-0000-0000B6010000}"/>
    <cellStyle name="Note 4 14" xfId="439" xr:uid="{00000000-0005-0000-0000-0000B7010000}"/>
    <cellStyle name="Note 4 15" xfId="440" xr:uid="{00000000-0005-0000-0000-0000B8010000}"/>
    <cellStyle name="Note 4 16" xfId="441" xr:uid="{00000000-0005-0000-0000-0000B9010000}"/>
    <cellStyle name="Note 4 17" xfId="442" xr:uid="{00000000-0005-0000-0000-0000BA010000}"/>
    <cellStyle name="Note 4 18" xfId="443" xr:uid="{00000000-0005-0000-0000-0000BB010000}"/>
    <cellStyle name="Note 4 19" xfId="444" xr:uid="{00000000-0005-0000-0000-0000BC010000}"/>
    <cellStyle name="Note 4 2" xfId="445" xr:uid="{00000000-0005-0000-0000-0000BD010000}"/>
    <cellStyle name="Note 4 20" xfId="446" xr:uid="{00000000-0005-0000-0000-0000BE010000}"/>
    <cellStyle name="Note 4 21" xfId="447" xr:uid="{00000000-0005-0000-0000-0000BF010000}"/>
    <cellStyle name="Note 4 22" xfId="448" xr:uid="{00000000-0005-0000-0000-0000C0010000}"/>
    <cellStyle name="Note 4 23" xfId="449" xr:uid="{00000000-0005-0000-0000-0000C1010000}"/>
    <cellStyle name="Note 4 24" xfId="450" xr:uid="{00000000-0005-0000-0000-0000C2010000}"/>
    <cellStyle name="Note 4 25" xfId="451" xr:uid="{00000000-0005-0000-0000-0000C3010000}"/>
    <cellStyle name="Note 4 26" xfId="452" xr:uid="{00000000-0005-0000-0000-0000C4010000}"/>
    <cellStyle name="Note 4 27" xfId="453" xr:uid="{00000000-0005-0000-0000-0000C5010000}"/>
    <cellStyle name="Note 4 28" xfId="454" xr:uid="{00000000-0005-0000-0000-0000C6010000}"/>
    <cellStyle name="Note 4 29" xfId="455" xr:uid="{00000000-0005-0000-0000-0000C7010000}"/>
    <cellStyle name="Note 4 3" xfId="456" xr:uid="{00000000-0005-0000-0000-0000C8010000}"/>
    <cellStyle name="Note 4 30" xfId="457" xr:uid="{00000000-0005-0000-0000-0000C9010000}"/>
    <cellStyle name="Note 4 31" xfId="458" xr:uid="{00000000-0005-0000-0000-0000CA010000}"/>
    <cellStyle name="Note 4 32" xfId="459" xr:uid="{00000000-0005-0000-0000-0000CB010000}"/>
    <cellStyle name="Note 4 33" xfId="460" xr:uid="{00000000-0005-0000-0000-0000CC010000}"/>
    <cellStyle name="Note 4 34" xfId="461" xr:uid="{00000000-0005-0000-0000-0000CD010000}"/>
    <cellStyle name="Note 4 35" xfId="462" xr:uid="{00000000-0005-0000-0000-0000CE010000}"/>
    <cellStyle name="Note 4 36" xfId="463" xr:uid="{00000000-0005-0000-0000-0000CF010000}"/>
    <cellStyle name="Note 4 37" xfId="464" xr:uid="{00000000-0005-0000-0000-0000D0010000}"/>
    <cellStyle name="Note 4 38" xfId="465" xr:uid="{00000000-0005-0000-0000-0000D1010000}"/>
    <cellStyle name="Note 4 39" xfId="466" xr:uid="{00000000-0005-0000-0000-0000D2010000}"/>
    <cellStyle name="Note 4 4" xfId="467" xr:uid="{00000000-0005-0000-0000-0000D3010000}"/>
    <cellStyle name="Note 4 40" xfId="468" xr:uid="{00000000-0005-0000-0000-0000D4010000}"/>
    <cellStyle name="Note 4 41" xfId="469" xr:uid="{00000000-0005-0000-0000-0000D5010000}"/>
    <cellStyle name="Note 4 42" xfId="470" xr:uid="{00000000-0005-0000-0000-0000D6010000}"/>
    <cellStyle name="Note 4 43" xfId="471" xr:uid="{00000000-0005-0000-0000-0000D7010000}"/>
    <cellStyle name="Note 4 44" xfId="472" xr:uid="{00000000-0005-0000-0000-0000D8010000}"/>
    <cellStyle name="Note 4 45" xfId="473" xr:uid="{00000000-0005-0000-0000-0000D9010000}"/>
    <cellStyle name="Note 4 46" xfId="474" xr:uid="{00000000-0005-0000-0000-0000DA010000}"/>
    <cellStyle name="Note 4 47" xfId="475" xr:uid="{00000000-0005-0000-0000-0000DB010000}"/>
    <cellStyle name="Note 4 48" xfId="476" xr:uid="{00000000-0005-0000-0000-0000DC010000}"/>
    <cellStyle name="Note 4 49" xfId="477" xr:uid="{00000000-0005-0000-0000-0000DD010000}"/>
    <cellStyle name="Note 4 5" xfId="478" xr:uid="{00000000-0005-0000-0000-0000DE010000}"/>
    <cellStyle name="Note 4 50" xfId="479" xr:uid="{00000000-0005-0000-0000-0000DF010000}"/>
    <cellStyle name="Note 4 51" xfId="480" xr:uid="{00000000-0005-0000-0000-0000E0010000}"/>
    <cellStyle name="Note 4 52" xfId="481" xr:uid="{00000000-0005-0000-0000-0000E1010000}"/>
    <cellStyle name="Note 4 53" xfId="482" xr:uid="{00000000-0005-0000-0000-0000E2010000}"/>
    <cellStyle name="Note 4 54" xfId="483" xr:uid="{00000000-0005-0000-0000-0000E3010000}"/>
    <cellStyle name="Note 4 55" xfId="484" xr:uid="{00000000-0005-0000-0000-0000E4010000}"/>
    <cellStyle name="Note 4 56" xfId="485" xr:uid="{00000000-0005-0000-0000-0000E5010000}"/>
    <cellStyle name="Note 4 57" xfId="486" xr:uid="{00000000-0005-0000-0000-0000E6010000}"/>
    <cellStyle name="Note 4 58" xfId="487" xr:uid="{00000000-0005-0000-0000-0000E7010000}"/>
    <cellStyle name="Note 4 59" xfId="488" xr:uid="{00000000-0005-0000-0000-0000E8010000}"/>
    <cellStyle name="Note 4 6" xfId="489" xr:uid="{00000000-0005-0000-0000-0000E9010000}"/>
    <cellStyle name="Note 4 60" xfId="490" xr:uid="{00000000-0005-0000-0000-0000EA010000}"/>
    <cellStyle name="Note 4 61" xfId="491" xr:uid="{00000000-0005-0000-0000-0000EB010000}"/>
    <cellStyle name="Note 4 62" xfId="492" xr:uid="{00000000-0005-0000-0000-0000EC010000}"/>
    <cellStyle name="Note 4 63" xfId="493" xr:uid="{00000000-0005-0000-0000-0000ED010000}"/>
    <cellStyle name="Note 4 64" xfId="494" xr:uid="{00000000-0005-0000-0000-0000EE010000}"/>
    <cellStyle name="Note 4 65" xfId="495" xr:uid="{00000000-0005-0000-0000-0000EF010000}"/>
    <cellStyle name="Note 4 66" xfId="496" xr:uid="{00000000-0005-0000-0000-0000F0010000}"/>
    <cellStyle name="Note 4 67" xfId="497" xr:uid="{00000000-0005-0000-0000-0000F1010000}"/>
    <cellStyle name="Note 4 68" xfId="498" xr:uid="{00000000-0005-0000-0000-0000F2010000}"/>
    <cellStyle name="Note 4 69" xfId="499" xr:uid="{00000000-0005-0000-0000-0000F3010000}"/>
    <cellStyle name="Note 4 7" xfId="500" xr:uid="{00000000-0005-0000-0000-0000F4010000}"/>
    <cellStyle name="Note 4 70" xfId="501" xr:uid="{00000000-0005-0000-0000-0000F5010000}"/>
    <cellStyle name="Note 4 71" xfId="502" xr:uid="{00000000-0005-0000-0000-0000F6010000}"/>
    <cellStyle name="Note 4 72" xfId="503" xr:uid="{00000000-0005-0000-0000-0000F7010000}"/>
    <cellStyle name="Note 4 73" xfId="504" xr:uid="{00000000-0005-0000-0000-0000F8010000}"/>
    <cellStyle name="Note 4 74" xfId="505" xr:uid="{00000000-0005-0000-0000-0000F9010000}"/>
    <cellStyle name="Note 4 75" xfId="506" xr:uid="{00000000-0005-0000-0000-0000FA010000}"/>
    <cellStyle name="Note 4 76" xfId="507" xr:uid="{00000000-0005-0000-0000-0000FB010000}"/>
    <cellStyle name="Note 4 77" xfId="508" xr:uid="{00000000-0005-0000-0000-0000FC010000}"/>
    <cellStyle name="Note 4 78" xfId="509" xr:uid="{00000000-0005-0000-0000-0000FD010000}"/>
    <cellStyle name="Note 4 79" xfId="510" xr:uid="{00000000-0005-0000-0000-0000FE010000}"/>
    <cellStyle name="Note 4 8" xfId="511" xr:uid="{00000000-0005-0000-0000-0000FF010000}"/>
    <cellStyle name="Note 4 80" xfId="512" xr:uid="{00000000-0005-0000-0000-000000020000}"/>
    <cellStyle name="Note 4 81" xfId="513" xr:uid="{00000000-0005-0000-0000-000001020000}"/>
    <cellStyle name="Note 4 82" xfId="514" xr:uid="{00000000-0005-0000-0000-000002020000}"/>
    <cellStyle name="Note 4 83" xfId="515" xr:uid="{00000000-0005-0000-0000-000003020000}"/>
    <cellStyle name="Note 4 84" xfId="516" xr:uid="{00000000-0005-0000-0000-000004020000}"/>
    <cellStyle name="Note 4 85" xfId="517" xr:uid="{00000000-0005-0000-0000-000005020000}"/>
    <cellStyle name="Note 4 86" xfId="518" xr:uid="{00000000-0005-0000-0000-000006020000}"/>
    <cellStyle name="Note 4 87" xfId="519" xr:uid="{00000000-0005-0000-0000-000007020000}"/>
    <cellStyle name="Note 4 88" xfId="520" xr:uid="{00000000-0005-0000-0000-000008020000}"/>
    <cellStyle name="Note 4 89" xfId="521" xr:uid="{00000000-0005-0000-0000-000009020000}"/>
    <cellStyle name="Note 4 9" xfId="522" xr:uid="{00000000-0005-0000-0000-00000A020000}"/>
    <cellStyle name="Note 4 90" xfId="523" xr:uid="{00000000-0005-0000-0000-00000B020000}"/>
    <cellStyle name="Note 5 10" xfId="524" xr:uid="{00000000-0005-0000-0000-00000C020000}"/>
    <cellStyle name="Note 5 11" xfId="525" xr:uid="{00000000-0005-0000-0000-00000D020000}"/>
    <cellStyle name="Note 5 12" xfId="526" xr:uid="{00000000-0005-0000-0000-00000E020000}"/>
    <cellStyle name="Note 5 13" xfId="527" xr:uid="{00000000-0005-0000-0000-00000F020000}"/>
    <cellStyle name="Note 5 14" xfId="528" xr:uid="{00000000-0005-0000-0000-000010020000}"/>
    <cellStyle name="Note 5 15" xfId="529" xr:uid="{00000000-0005-0000-0000-000011020000}"/>
    <cellStyle name="Note 5 16" xfId="530" xr:uid="{00000000-0005-0000-0000-000012020000}"/>
    <cellStyle name="Note 5 17" xfId="531" xr:uid="{00000000-0005-0000-0000-000013020000}"/>
    <cellStyle name="Note 5 18" xfId="532" xr:uid="{00000000-0005-0000-0000-000014020000}"/>
    <cellStyle name="Note 5 19" xfId="533" xr:uid="{00000000-0005-0000-0000-000015020000}"/>
    <cellStyle name="Note 5 2" xfId="534" xr:uid="{00000000-0005-0000-0000-000016020000}"/>
    <cellStyle name="Note 5 20" xfId="535" xr:uid="{00000000-0005-0000-0000-000017020000}"/>
    <cellStyle name="Note 5 21" xfId="536" xr:uid="{00000000-0005-0000-0000-000018020000}"/>
    <cellStyle name="Note 5 22" xfId="537" xr:uid="{00000000-0005-0000-0000-000019020000}"/>
    <cellStyle name="Note 5 23" xfId="538" xr:uid="{00000000-0005-0000-0000-00001A020000}"/>
    <cellStyle name="Note 5 24" xfId="539" xr:uid="{00000000-0005-0000-0000-00001B020000}"/>
    <cellStyle name="Note 5 25" xfId="540" xr:uid="{00000000-0005-0000-0000-00001C020000}"/>
    <cellStyle name="Note 5 26" xfId="541" xr:uid="{00000000-0005-0000-0000-00001D020000}"/>
    <cellStyle name="Note 5 27" xfId="542" xr:uid="{00000000-0005-0000-0000-00001E020000}"/>
    <cellStyle name="Note 5 28" xfId="543" xr:uid="{00000000-0005-0000-0000-00001F020000}"/>
    <cellStyle name="Note 5 29" xfId="544" xr:uid="{00000000-0005-0000-0000-000020020000}"/>
    <cellStyle name="Note 5 3" xfId="545" xr:uid="{00000000-0005-0000-0000-000021020000}"/>
    <cellStyle name="Note 5 30" xfId="546" xr:uid="{00000000-0005-0000-0000-000022020000}"/>
    <cellStyle name="Note 5 31" xfId="547" xr:uid="{00000000-0005-0000-0000-000023020000}"/>
    <cellStyle name="Note 5 32" xfId="548" xr:uid="{00000000-0005-0000-0000-000024020000}"/>
    <cellStyle name="Note 5 33" xfId="549" xr:uid="{00000000-0005-0000-0000-000025020000}"/>
    <cellStyle name="Note 5 34" xfId="550" xr:uid="{00000000-0005-0000-0000-000026020000}"/>
    <cellStyle name="Note 5 35" xfId="551" xr:uid="{00000000-0005-0000-0000-000027020000}"/>
    <cellStyle name="Note 5 36" xfId="552" xr:uid="{00000000-0005-0000-0000-000028020000}"/>
    <cellStyle name="Note 5 37" xfId="553" xr:uid="{00000000-0005-0000-0000-000029020000}"/>
    <cellStyle name="Note 5 38" xfId="554" xr:uid="{00000000-0005-0000-0000-00002A020000}"/>
    <cellStyle name="Note 5 39" xfId="555" xr:uid="{00000000-0005-0000-0000-00002B020000}"/>
    <cellStyle name="Note 5 4" xfId="556" xr:uid="{00000000-0005-0000-0000-00002C020000}"/>
    <cellStyle name="Note 5 40" xfId="557" xr:uid="{00000000-0005-0000-0000-00002D020000}"/>
    <cellStyle name="Note 5 41" xfId="558" xr:uid="{00000000-0005-0000-0000-00002E020000}"/>
    <cellStyle name="Note 5 42" xfId="559" xr:uid="{00000000-0005-0000-0000-00002F020000}"/>
    <cellStyle name="Note 5 43" xfId="560" xr:uid="{00000000-0005-0000-0000-000030020000}"/>
    <cellStyle name="Note 5 44" xfId="561" xr:uid="{00000000-0005-0000-0000-000031020000}"/>
    <cellStyle name="Note 5 45" xfId="562" xr:uid="{00000000-0005-0000-0000-000032020000}"/>
    <cellStyle name="Note 5 46" xfId="563" xr:uid="{00000000-0005-0000-0000-000033020000}"/>
    <cellStyle name="Note 5 47" xfId="564" xr:uid="{00000000-0005-0000-0000-000034020000}"/>
    <cellStyle name="Note 5 48" xfId="565" xr:uid="{00000000-0005-0000-0000-000035020000}"/>
    <cellStyle name="Note 5 49" xfId="566" xr:uid="{00000000-0005-0000-0000-000036020000}"/>
    <cellStyle name="Note 5 5" xfId="567" xr:uid="{00000000-0005-0000-0000-000037020000}"/>
    <cellStyle name="Note 5 50" xfId="568" xr:uid="{00000000-0005-0000-0000-000038020000}"/>
    <cellStyle name="Note 5 51" xfId="569" xr:uid="{00000000-0005-0000-0000-000039020000}"/>
    <cellStyle name="Note 5 52" xfId="570" xr:uid="{00000000-0005-0000-0000-00003A020000}"/>
    <cellStyle name="Note 5 53" xfId="571" xr:uid="{00000000-0005-0000-0000-00003B020000}"/>
    <cellStyle name="Note 5 54" xfId="572" xr:uid="{00000000-0005-0000-0000-00003C020000}"/>
    <cellStyle name="Note 5 55" xfId="573" xr:uid="{00000000-0005-0000-0000-00003D020000}"/>
    <cellStyle name="Note 5 56" xfId="574" xr:uid="{00000000-0005-0000-0000-00003E020000}"/>
    <cellStyle name="Note 5 57" xfId="575" xr:uid="{00000000-0005-0000-0000-00003F020000}"/>
    <cellStyle name="Note 5 58" xfId="576" xr:uid="{00000000-0005-0000-0000-000040020000}"/>
    <cellStyle name="Note 5 59" xfId="577" xr:uid="{00000000-0005-0000-0000-000041020000}"/>
    <cellStyle name="Note 5 6" xfId="578" xr:uid="{00000000-0005-0000-0000-000042020000}"/>
    <cellStyle name="Note 5 60" xfId="579" xr:uid="{00000000-0005-0000-0000-000043020000}"/>
    <cellStyle name="Note 5 61" xfId="580" xr:uid="{00000000-0005-0000-0000-000044020000}"/>
    <cellStyle name="Note 5 62" xfId="581" xr:uid="{00000000-0005-0000-0000-000045020000}"/>
    <cellStyle name="Note 5 63" xfId="582" xr:uid="{00000000-0005-0000-0000-000046020000}"/>
    <cellStyle name="Note 5 64" xfId="583" xr:uid="{00000000-0005-0000-0000-000047020000}"/>
    <cellStyle name="Note 5 65" xfId="584" xr:uid="{00000000-0005-0000-0000-000048020000}"/>
    <cellStyle name="Note 5 66" xfId="585" xr:uid="{00000000-0005-0000-0000-000049020000}"/>
    <cellStyle name="Note 5 67" xfId="586" xr:uid="{00000000-0005-0000-0000-00004A020000}"/>
    <cellStyle name="Note 5 68" xfId="587" xr:uid="{00000000-0005-0000-0000-00004B020000}"/>
    <cellStyle name="Note 5 69" xfId="588" xr:uid="{00000000-0005-0000-0000-00004C020000}"/>
    <cellStyle name="Note 5 7" xfId="589" xr:uid="{00000000-0005-0000-0000-00004D020000}"/>
    <cellStyle name="Note 5 70" xfId="590" xr:uid="{00000000-0005-0000-0000-00004E020000}"/>
    <cellStyle name="Note 5 71" xfId="591" xr:uid="{00000000-0005-0000-0000-00004F020000}"/>
    <cellStyle name="Note 5 72" xfId="592" xr:uid="{00000000-0005-0000-0000-000050020000}"/>
    <cellStyle name="Note 5 73" xfId="593" xr:uid="{00000000-0005-0000-0000-000051020000}"/>
    <cellStyle name="Note 5 74" xfId="594" xr:uid="{00000000-0005-0000-0000-000052020000}"/>
    <cellStyle name="Note 5 75" xfId="595" xr:uid="{00000000-0005-0000-0000-000053020000}"/>
    <cellStyle name="Note 5 76" xfId="596" xr:uid="{00000000-0005-0000-0000-000054020000}"/>
    <cellStyle name="Note 5 77" xfId="597" xr:uid="{00000000-0005-0000-0000-000055020000}"/>
    <cellStyle name="Note 5 78" xfId="598" xr:uid="{00000000-0005-0000-0000-000056020000}"/>
    <cellStyle name="Note 5 79" xfId="599" xr:uid="{00000000-0005-0000-0000-000057020000}"/>
    <cellStyle name="Note 5 8" xfId="600" xr:uid="{00000000-0005-0000-0000-000058020000}"/>
    <cellStyle name="Note 5 80" xfId="601" xr:uid="{00000000-0005-0000-0000-000059020000}"/>
    <cellStyle name="Note 5 81" xfId="602" xr:uid="{00000000-0005-0000-0000-00005A020000}"/>
    <cellStyle name="Note 5 82" xfId="603" xr:uid="{00000000-0005-0000-0000-00005B020000}"/>
    <cellStyle name="Note 5 83" xfId="604" xr:uid="{00000000-0005-0000-0000-00005C020000}"/>
    <cellStyle name="Note 5 84" xfId="605" xr:uid="{00000000-0005-0000-0000-00005D020000}"/>
    <cellStyle name="Note 5 85" xfId="606" xr:uid="{00000000-0005-0000-0000-00005E020000}"/>
    <cellStyle name="Note 5 86" xfId="607" xr:uid="{00000000-0005-0000-0000-00005F020000}"/>
    <cellStyle name="Note 5 87" xfId="608" xr:uid="{00000000-0005-0000-0000-000060020000}"/>
    <cellStyle name="Note 5 88" xfId="609" xr:uid="{00000000-0005-0000-0000-000061020000}"/>
    <cellStyle name="Note 5 89" xfId="610" xr:uid="{00000000-0005-0000-0000-000062020000}"/>
    <cellStyle name="Note 5 9" xfId="611" xr:uid="{00000000-0005-0000-0000-000063020000}"/>
    <cellStyle name="Note 5 90" xfId="612" xr:uid="{00000000-0005-0000-0000-000064020000}"/>
    <cellStyle name="Percent" xfId="632" builtinId="5"/>
    <cellStyle name="Percent 2" xfId="613" xr:uid="{00000000-0005-0000-0000-000065020000}"/>
    <cellStyle name="Percent 2 2" xfId="614" xr:uid="{00000000-0005-0000-0000-000066020000}"/>
    <cellStyle name="Percent 2 3" xfId="615" xr:uid="{00000000-0005-0000-0000-000067020000}"/>
    <cellStyle name="Percent 2 4" xfId="616" xr:uid="{00000000-0005-0000-0000-000068020000}"/>
    <cellStyle name="Percent 3" xfId="617" xr:uid="{00000000-0005-0000-0000-000069020000}"/>
    <cellStyle name="Percent 3 2" xfId="618" xr:uid="{00000000-0005-0000-0000-00006A020000}"/>
    <cellStyle name="percentage difference" xfId="619" xr:uid="{00000000-0005-0000-0000-00006B020000}"/>
    <cellStyle name="percentage difference one decimal" xfId="620" xr:uid="{00000000-0005-0000-0000-00006C020000}"/>
    <cellStyle name="percentage difference zero decimal" xfId="621" xr:uid="{00000000-0005-0000-0000-00006D020000}"/>
    <cellStyle name="Porcentual 2" xfId="622" xr:uid="{00000000-0005-0000-0000-00006F020000}"/>
    <cellStyle name="Porcentual 2 2" xfId="623" xr:uid="{00000000-0005-0000-0000-000070020000}"/>
    <cellStyle name="Porcentual 3" xfId="624" xr:uid="{00000000-0005-0000-0000-000071020000}"/>
    <cellStyle name="Porcentual 3 2" xfId="625" xr:uid="{00000000-0005-0000-0000-000072020000}"/>
    <cellStyle name="Porcentual 3 3" xfId="626" xr:uid="{00000000-0005-0000-0000-000073020000}"/>
    <cellStyle name="Porcentual 3 4" xfId="627" xr:uid="{00000000-0005-0000-0000-000074020000}"/>
    <cellStyle name="Porcentual 3 5" xfId="628" xr:uid="{00000000-0005-0000-0000-000075020000}"/>
    <cellStyle name="Publication" xfId="629" xr:uid="{00000000-0005-0000-0000-000076020000}"/>
    <cellStyle name="Red Text" xfId="630" xr:uid="{00000000-0005-0000-0000-000077020000}"/>
    <cellStyle name="TopGrey" xfId="631" xr:uid="{00000000-0005-0000-0000-000078020000}"/>
  </cellStyles>
  <dxfs count="0"/>
  <tableStyles count="1" defaultTableStyle="TableStyleMedium9" defaultPivotStyle="PivotStyleLight16">
    <tableStyle name="Invisible" pivot="0" table="0" count="0" xr9:uid="{84A39A3B-88D6-4A43-9645-6B648BBAA934}"/>
  </tableStyles>
  <colors>
    <mruColors>
      <color rgb="FF005198"/>
      <color rgb="FF16365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1862666</xdr:colOff>
      <xdr:row>0</xdr:row>
      <xdr:rowOff>74085</xdr:rowOff>
    </xdr:from>
    <xdr:to>
      <xdr:col>1</xdr:col>
      <xdr:colOff>2730499</xdr:colOff>
      <xdr:row>5</xdr:row>
      <xdr:rowOff>65849</xdr:rowOff>
    </xdr:to>
    <xdr:pic>
      <xdr:nvPicPr>
        <xdr:cNvPr id="3" name="Picture 3">
          <a:extLst>
            <a:ext uri="{FF2B5EF4-FFF2-40B4-BE49-F238E27FC236}">
              <a16:creationId xmlns:a16="http://schemas.microsoft.com/office/drawing/2014/main" id="{D2597391-EF89-4953-9AEA-73949D924838}"/>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58013" b="-2220"/>
        <a:stretch/>
      </xdr:blipFill>
      <xdr:spPr>
        <a:xfrm>
          <a:off x="2508249" y="74085"/>
          <a:ext cx="867833" cy="785514"/>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7:G63"/>
  <sheetViews>
    <sheetView showGridLines="0" tabSelected="1" zoomScale="90" zoomScaleNormal="90" workbookViewId="0"/>
  </sheetViews>
  <sheetFormatPr defaultColWidth="9.140625" defaultRowHeight="12.75"/>
  <cols>
    <col min="1" max="1" width="2" style="1" customWidth="1"/>
    <col min="2" max="2" width="41.5703125" style="1" customWidth="1"/>
    <col min="3" max="3" width="14.7109375" style="1" customWidth="1"/>
    <col min="4" max="4" width="12.7109375" style="1" customWidth="1"/>
    <col min="5" max="16384" width="9.140625" style="1"/>
  </cols>
  <sheetData>
    <row r="7" spans="1:4">
      <c r="B7" s="47" t="s">
        <v>2</v>
      </c>
      <c r="C7" s="47"/>
      <c r="D7" s="47"/>
    </row>
    <row r="8" spans="1:4">
      <c r="B8" s="47" t="s">
        <v>22</v>
      </c>
      <c r="C8" s="47"/>
      <c r="D8" s="47"/>
    </row>
    <row r="9" spans="1:4">
      <c r="B9" s="47" t="s">
        <v>1</v>
      </c>
      <c r="C9" s="47"/>
      <c r="D9" s="47"/>
    </row>
    <row r="10" spans="1:4" ht="4.5" customHeight="1">
      <c r="C10" s="2"/>
    </row>
    <row r="11" spans="1:4">
      <c r="C11" s="2"/>
    </row>
    <row r="12" spans="1:4">
      <c r="B12" s="47" t="s">
        <v>3</v>
      </c>
      <c r="C12" s="47"/>
      <c r="D12" s="47"/>
    </row>
    <row r="13" spans="1:4">
      <c r="A13" s="3"/>
      <c r="B13" s="48" t="s">
        <v>4</v>
      </c>
      <c r="C13" s="48"/>
      <c r="D13" s="48"/>
    </row>
    <row r="14" spans="1:4">
      <c r="B14" s="48"/>
      <c r="C14" s="48"/>
      <c r="D14" s="48"/>
    </row>
    <row r="15" spans="1:4">
      <c r="B15" s="49" t="s">
        <v>5</v>
      </c>
      <c r="C15" s="49"/>
      <c r="D15" s="49"/>
    </row>
    <row r="16" spans="1:4" ht="7.9" customHeight="1">
      <c r="B16" s="4"/>
      <c r="D16" s="4"/>
    </row>
    <row r="17" spans="1:7" ht="13.5" thickBot="1">
      <c r="B17" s="50" t="s">
        <v>20</v>
      </c>
      <c r="C17" s="50"/>
      <c r="D17" s="50"/>
    </row>
    <row r="18" spans="1:7" ht="15.75" customHeight="1" thickBot="1">
      <c r="B18" s="40" t="s">
        <v>23</v>
      </c>
      <c r="C18" s="40" t="s">
        <v>15</v>
      </c>
      <c r="D18" s="40" t="s">
        <v>0</v>
      </c>
    </row>
    <row r="19" spans="1:7" ht="4.1500000000000004" customHeight="1">
      <c r="B19" s="5"/>
    </row>
    <row r="20" spans="1:7" ht="13.5" thickBot="1">
      <c r="B20" s="6" t="s">
        <v>6</v>
      </c>
      <c r="C20" s="7">
        <f>+C22+C30</f>
        <v>66388.48609527004</v>
      </c>
      <c r="D20" s="7">
        <f>C20/C20*100</f>
        <v>100</v>
      </c>
      <c r="F20" s="51"/>
      <c r="G20" s="51"/>
    </row>
    <row r="21" spans="1:7" ht="8.4499999999999993" customHeight="1" thickTop="1">
      <c r="B21" s="8"/>
      <c r="C21" s="9"/>
      <c r="D21" s="41"/>
      <c r="F21" s="51"/>
      <c r="G21" s="51"/>
    </row>
    <row r="22" spans="1:7" ht="13.5" thickBot="1">
      <c r="B22" s="10" t="s">
        <v>7</v>
      </c>
      <c r="C22" s="42">
        <f>+C23+C25+C26+C27+C28</f>
        <v>64181.829209151038</v>
      </c>
      <c r="D22" s="42">
        <f>SUM(D23:D24)</f>
        <v>100</v>
      </c>
      <c r="F22" s="51"/>
      <c r="G22" s="52"/>
    </row>
    <row r="23" spans="1:7" ht="13.5" thickTop="1">
      <c r="A23" s="11"/>
      <c r="B23" s="12" t="s">
        <v>17</v>
      </c>
      <c r="C23" s="13">
        <v>3.7510628011269862</v>
      </c>
      <c r="D23" s="43">
        <f>C23/C22*100</f>
        <v>5.8444311222469181E-3</v>
      </c>
      <c r="F23" s="51"/>
      <c r="G23" s="52"/>
    </row>
    <row r="24" spans="1:7">
      <c r="B24" s="12" t="s">
        <v>8</v>
      </c>
      <c r="C24" s="13">
        <f>SUM(C25:C28)</f>
        <v>64178.078146349915</v>
      </c>
      <c r="D24" s="43">
        <f>C24/C22*100</f>
        <v>99.994155568877758</v>
      </c>
      <c r="F24" s="51"/>
      <c r="G24" s="52"/>
    </row>
    <row r="25" spans="1:7">
      <c r="A25" s="14"/>
      <c r="B25" s="15" t="s">
        <v>9</v>
      </c>
      <c r="C25" s="16">
        <v>61.21937386491917</v>
      </c>
      <c r="D25" s="44">
        <f>C25/$C$22*100</f>
        <v>9.5384277168888351E-2</v>
      </c>
      <c r="F25" s="51"/>
      <c r="G25" s="52"/>
    </row>
    <row r="26" spans="1:7">
      <c r="A26" s="14"/>
      <c r="B26" s="15" t="s">
        <v>10</v>
      </c>
      <c r="C26" s="16">
        <v>1.509775471</v>
      </c>
      <c r="D26" s="44">
        <f>C26/$C$22*100</f>
        <v>2.3523409812457267E-3</v>
      </c>
      <c r="F26" s="51"/>
      <c r="G26" s="52"/>
    </row>
    <row r="27" spans="1:7">
      <c r="A27" s="14"/>
      <c r="B27" s="15" t="s">
        <v>11</v>
      </c>
      <c r="C27" s="16">
        <v>36105.727868987</v>
      </c>
      <c r="D27" s="44">
        <f>C27/$C$22*100</f>
        <v>56.255373699818222</v>
      </c>
      <c r="F27" s="51"/>
      <c r="G27" s="51"/>
    </row>
    <row r="28" spans="1:7">
      <c r="A28" s="14"/>
      <c r="B28" s="15" t="s">
        <v>12</v>
      </c>
      <c r="C28" s="16">
        <v>28009.621128026996</v>
      </c>
      <c r="D28" s="44">
        <f>C28/$C$22*100</f>
        <v>43.641045250909407</v>
      </c>
      <c r="F28" s="51"/>
      <c r="G28" s="51"/>
    </row>
    <row r="29" spans="1:7">
      <c r="B29" s="17"/>
      <c r="C29" s="18"/>
      <c r="D29" s="18"/>
      <c r="F29" s="51"/>
      <c r="G29" s="51"/>
    </row>
    <row r="30" spans="1:7" ht="15.75" thickBot="1">
      <c r="A30"/>
      <c r="B30" s="10" t="s">
        <v>13</v>
      </c>
      <c r="C30" s="7">
        <f>SUM(C31:C33)</f>
        <v>2206.6568861190003</v>
      </c>
      <c r="D30" s="7">
        <v>99.999999999999986</v>
      </c>
      <c r="F30" s="51"/>
      <c r="G30" s="51"/>
    </row>
    <row r="31" spans="1:7" ht="13.5" thickTop="1">
      <c r="A31" s="14"/>
      <c r="B31" s="19" t="s">
        <v>9</v>
      </c>
      <c r="C31" s="16">
        <v>1321.3843922440003</v>
      </c>
      <c r="D31" s="45">
        <f>C31/$C$30*100</f>
        <v>59.881733338616591</v>
      </c>
      <c r="F31" s="51"/>
      <c r="G31" s="51"/>
    </row>
    <row r="32" spans="1:7">
      <c r="A32" s="14"/>
      <c r="B32" s="19" t="s">
        <v>10</v>
      </c>
      <c r="C32" s="16">
        <v>534.80652851700006</v>
      </c>
      <c r="D32" s="45">
        <f>C32/$C$30*100</f>
        <v>24.23605282185946</v>
      </c>
      <c r="F32" s="51"/>
      <c r="G32" s="51"/>
    </row>
    <row r="33" spans="1:7">
      <c r="A33" s="14"/>
      <c r="B33" s="19" t="s">
        <v>11</v>
      </c>
      <c r="C33" s="16">
        <v>350.46596535800006</v>
      </c>
      <c r="D33" s="45">
        <f>C33/$C$30*100</f>
        <v>15.882213839523947</v>
      </c>
      <c r="F33" s="51"/>
      <c r="G33" s="51"/>
    </row>
    <row r="34" spans="1:7" ht="13.5" thickBot="1">
      <c r="B34" s="20"/>
      <c r="C34" s="21"/>
      <c r="D34" s="21"/>
    </row>
    <row r="35" spans="1:7" ht="8.25" customHeight="1">
      <c r="C35" s="22"/>
    </row>
    <row r="36" spans="1:7" ht="3.75" customHeight="1">
      <c r="C36" s="23"/>
    </row>
    <row r="37" spans="1:7" ht="13.5" thickBot="1">
      <c r="B37" s="50" t="s">
        <v>14</v>
      </c>
      <c r="C37" s="50"/>
      <c r="D37" s="50"/>
    </row>
    <row r="38" spans="1:7" ht="15" customHeight="1" thickBot="1">
      <c r="B38" s="40" t="str">
        <f>+B18</f>
        <v>As of  March  31st, 2026</v>
      </c>
      <c r="C38" s="40" t="s">
        <v>15</v>
      </c>
      <c r="D38" s="40" t="s">
        <v>0</v>
      </c>
    </row>
    <row r="39" spans="1:7" ht="5.45" customHeight="1">
      <c r="B39" s="24"/>
    </row>
    <row r="40" spans="1:7" ht="13.5" thickBot="1">
      <c r="B40" s="6" t="s">
        <v>6</v>
      </c>
      <c r="C40" s="25">
        <f>C42+C50</f>
        <v>66388.486089266706</v>
      </c>
      <c r="D40" s="7">
        <v>100</v>
      </c>
    </row>
    <row r="41" spans="1:7" ht="4.1500000000000004" customHeight="1" thickTop="1">
      <c r="B41" s="8"/>
      <c r="C41" s="26"/>
      <c r="D41" s="26"/>
    </row>
    <row r="42" spans="1:7" ht="13.5" thickBot="1">
      <c r="B42" s="10" t="s">
        <v>7</v>
      </c>
      <c r="C42" s="27">
        <f>C43+C44</f>
        <v>64181.829203148969</v>
      </c>
      <c r="D42" s="27">
        <f>SUM(D43:D44)</f>
        <v>100</v>
      </c>
    </row>
    <row r="43" spans="1:7" ht="13.5" thickTop="1">
      <c r="A43" s="11"/>
      <c r="B43" s="12" t="s">
        <v>17</v>
      </c>
      <c r="C43" s="26">
        <v>3189.9461553008623</v>
      </c>
      <c r="D43" s="38">
        <f>C43/$C$42*100</f>
        <v>4.9701702100200551</v>
      </c>
    </row>
    <row r="44" spans="1:7">
      <c r="B44" s="12" t="s">
        <v>8</v>
      </c>
      <c r="C44" s="26">
        <f>SUM(C45:C48)</f>
        <v>60991.883047848103</v>
      </c>
      <c r="D44" s="38">
        <f>C44/$C$42*100</f>
        <v>95.029829789979942</v>
      </c>
    </row>
    <row r="45" spans="1:7">
      <c r="A45" s="14"/>
      <c r="B45" s="15" t="s">
        <v>9</v>
      </c>
      <c r="C45" s="39">
        <v>11320.989037730134</v>
      </c>
      <c r="D45" s="39">
        <f>C45/$C$42*100</f>
        <v>17.638931732370587</v>
      </c>
    </row>
    <row r="46" spans="1:7">
      <c r="A46" s="14"/>
      <c r="B46" s="15" t="s">
        <v>10</v>
      </c>
      <c r="C46" s="39">
        <v>6002.1135289767653</v>
      </c>
      <c r="D46" s="39">
        <f t="shared" ref="D46" si="0">C46/$C$42*100</f>
        <v>9.3517333542782257</v>
      </c>
    </row>
    <row r="47" spans="1:7">
      <c r="A47" s="19"/>
      <c r="B47" s="15" t="s">
        <v>11</v>
      </c>
      <c r="C47" s="39">
        <v>24882.692232917198</v>
      </c>
      <c r="D47" s="39">
        <f>C47/$C$42*100</f>
        <v>38.76906056098565</v>
      </c>
    </row>
    <row r="48" spans="1:7">
      <c r="A48" s="19"/>
      <c r="B48" s="15" t="s">
        <v>12</v>
      </c>
      <c r="C48" s="39">
        <v>18786.088248224005</v>
      </c>
      <c r="D48" s="39">
        <f>C48/$C$42*100</f>
        <v>29.270104142345478</v>
      </c>
    </row>
    <row r="49" spans="1:4" ht="7.9" customHeight="1">
      <c r="B49" s="17"/>
      <c r="C49" s="28"/>
      <c r="D49" s="29"/>
    </row>
    <row r="50" spans="1:4" ht="13.5" thickBot="1">
      <c r="B50" s="10" t="s">
        <v>13</v>
      </c>
      <c r="C50" s="30">
        <f>SUM(C51:C54)</f>
        <v>2206.6568861177334</v>
      </c>
      <c r="D50" s="30">
        <f>SUM(D51:D54)</f>
        <v>100.00000000000001</v>
      </c>
    </row>
    <row r="51" spans="1:4" ht="13.5" thickTop="1">
      <c r="B51" s="12" t="s">
        <v>17</v>
      </c>
      <c r="C51" s="31">
        <v>160.70053181734824</v>
      </c>
      <c r="D51" s="31">
        <f>C51/$C$50*100</f>
        <v>7.2825337200508597</v>
      </c>
    </row>
    <row r="52" spans="1:4">
      <c r="A52" s="14"/>
      <c r="B52" s="19" t="s">
        <v>9</v>
      </c>
      <c r="C52" s="32">
        <v>2045.9563543003853</v>
      </c>
      <c r="D52" s="32">
        <f>C52/$C$50*100</f>
        <v>92.71746627994915</v>
      </c>
    </row>
    <row r="53" spans="1:4">
      <c r="A53" s="14"/>
      <c r="B53" s="19" t="s">
        <v>16</v>
      </c>
      <c r="C53" s="32">
        <v>0</v>
      </c>
      <c r="D53" s="32">
        <f>C53/$C$50*100</f>
        <v>0</v>
      </c>
    </row>
    <row r="54" spans="1:4">
      <c r="A54" s="14"/>
      <c r="B54" s="19" t="s">
        <v>21</v>
      </c>
      <c r="C54" s="32">
        <v>0</v>
      </c>
      <c r="D54" s="32">
        <f>C54/$C$50*100</f>
        <v>0</v>
      </c>
    </row>
    <row r="55" spans="1:4" ht="5.25" customHeight="1" thickBot="1">
      <c r="B55" s="20"/>
      <c r="C55" s="21"/>
      <c r="D55" s="21"/>
    </row>
    <row r="56" spans="1:4">
      <c r="C56" s="22"/>
    </row>
    <row r="57" spans="1:4">
      <c r="B57" s="34" t="s">
        <v>19</v>
      </c>
      <c r="C57" s="35"/>
      <c r="D57" s="36"/>
    </row>
    <row r="58" spans="1:4">
      <c r="B58" s="46" t="s">
        <v>18</v>
      </c>
      <c r="C58" s="46"/>
      <c r="D58" s="46"/>
    </row>
    <row r="59" spans="1:4">
      <c r="B59" s="46"/>
      <c r="C59" s="46"/>
      <c r="D59" s="46"/>
    </row>
    <row r="60" spans="1:4">
      <c r="B60" s="46"/>
      <c r="C60" s="46"/>
      <c r="D60" s="46"/>
    </row>
    <row r="61" spans="1:4" ht="13.5" customHeight="1">
      <c r="B61" s="37"/>
      <c r="C61" s="33"/>
      <c r="D61" s="33"/>
    </row>
    <row r="62" spans="1:4">
      <c r="B62" s="34"/>
      <c r="C62" s="33"/>
      <c r="D62" s="33"/>
    </row>
    <row r="63" spans="1:4">
      <c r="B63" s="33"/>
      <c r="C63" s="33"/>
      <c r="D63" s="33"/>
    </row>
  </sheetData>
  <mergeCells count="9">
    <mergeCell ref="B58:D60"/>
    <mergeCell ref="B12:D12"/>
    <mergeCell ref="B13:D14"/>
    <mergeCell ref="B15:D15"/>
    <mergeCell ref="B7:D7"/>
    <mergeCell ref="B8:D8"/>
    <mergeCell ref="B9:D9"/>
    <mergeCell ref="B17:D17"/>
    <mergeCell ref="B37:D37"/>
  </mergeCells>
  <pageMargins left="0.75" right="0.75" top="0.41" bottom="0.48" header="0.5" footer="0.5"/>
  <pageSetup orientation="portrait"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42B12CFAA57C54AA3CB405B4826A63A" ma:contentTypeVersion="13" ma:contentTypeDescription="Create a new document." ma:contentTypeScope="" ma:versionID="a626c9af079451034d73ae08b6b59875">
  <xsd:schema xmlns:xsd="http://www.w3.org/2001/XMLSchema" xmlns:xs="http://www.w3.org/2001/XMLSchema" xmlns:p="http://schemas.microsoft.com/office/2006/metadata/properties" xmlns:ns2="8279a0ae-2a84-48e2-931d-eecc1997422f" xmlns:ns3="34fe0050-99f8-4994-b714-221fa855c1ff" targetNamespace="http://schemas.microsoft.com/office/2006/metadata/properties" ma:root="true" ma:fieldsID="1080a05f1f165c763858a5982e318655" ns2:_="" ns3:_="">
    <xsd:import namespace="8279a0ae-2a84-48e2-931d-eecc1997422f"/>
    <xsd:import namespace="34fe0050-99f8-4994-b714-221fa855c1ff"/>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MediaServiceLocation" minOccurs="0"/>
                <xsd:element ref="ns3:Observaci_x00f3_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279a0ae-2a84-48e2-931d-eecc1997422f"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4fe0050-99f8-4994-b714-221fa855c1ff"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Observaci_x00f3_n" ma:index="20" nillable="true" ma:displayName="Observación" ma:internalName="Observaci_x00f3_n">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bservaci_x00f3_n xmlns="34fe0050-99f8-4994-b714-221fa855c1ff" xsi:nil="true"/>
  </documentManagement>
</p:properties>
</file>

<file path=customXml/itemProps1.xml><?xml version="1.0" encoding="utf-8"?>
<ds:datastoreItem xmlns:ds="http://schemas.openxmlformats.org/officeDocument/2006/customXml" ds:itemID="{9D7D6FEF-2D4A-49D0-881E-73ABF871F11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279a0ae-2a84-48e2-931d-eecc1997422f"/>
    <ds:schemaRef ds:uri="34fe0050-99f8-4994-b714-221fa855c1f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FCA67C5-BCFE-4B56-9C93-A96BC616F640}">
  <ds:schemaRefs>
    <ds:schemaRef ds:uri="http://schemas.microsoft.com/sharepoint/v3/contenttype/forms"/>
  </ds:schemaRefs>
</ds:datastoreItem>
</file>

<file path=customXml/itemProps3.xml><?xml version="1.0" encoding="utf-8"?>
<ds:datastoreItem xmlns:ds="http://schemas.openxmlformats.org/officeDocument/2006/customXml" ds:itemID="{5D496764-4E5B-4996-9FAE-64BC5AF2A65E}">
  <ds:schemaRefs>
    <ds:schemaRef ds:uri="34fe0050-99f8-4994-b714-221fa855c1ff"/>
    <ds:schemaRef ds:uri="http://purl.org/dc/dcmitype/"/>
    <ds:schemaRef ds:uri="http://schemas.microsoft.com/office/2006/documentManagement/types"/>
    <ds:schemaRef ds:uri="http://schemas.microsoft.com/office/2006/metadata/properties"/>
    <ds:schemaRef ds:uri="http://schemas.microsoft.com/office/infopath/2007/PartnerControls"/>
    <ds:schemaRef ds:uri="http://purl.org/dc/terms/"/>
    <ds:schemaRef ds:uri="http://schemas.openxmlformats.org/package/2006/metadata/core-properties"/>
    <ds:schemaRef ds:uri="8279a0ae-2a84-48e2-931d-eecc1997422f"/>
    <ds:schemaRef ds:uri="http://www.w3.org/XML/1998/namespac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By Maturity</vt:lpstr>
    </vt:vector>
  </TitlesOfParts>
  <Company>DGCP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rvargas</dc:creator>
  <cp:lastModifiedBy>Pedro Manuel Joaquin Federico</cp:lastModifiedBy>
  <cp:lastPrinted>2014-05-02T15:29:55Z</cp:lastPrinted>
  <dcterms:created xsi:type="dcterms:W3CDTF">2011-05-09T14:07:45Z</dcterms:created>
  <dcterms:modified xsi:type="dcterms:W3CDTF">2026-04-30T21:46:55Z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0x010100E42B12CFAA57C54AA3CB405B4826A63A</vt:lpwstr>
  </property>
</Properties>
</file>